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ink/ink1.xml" ContentType="application/inkml+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gazmet.com\dfs\PGEÉ\Guides-Formulaires (archive)\PE233_Rénovations\8. Valide du 2024-04-01 au XXXX\"/>
    </mc:Choice>
  </mc:AlternateContent>
  <xr:revisionPtr revIDLastSave="0" documentId="13_ncr:1_{412C8A9A-C4DE-4128-9129-0502CD440E2D}" xr6:coauthVersionLast="47" xr6:coauthVersionMax="47" xr10:uidLastSave="{00000000-0000-0000-0000-000000000000}"/>
  <workbookProtection workbookAlgorithmName="SHA-512" workbookHashValue="9EnUvHvEuNXwqlHBFhaYBN4oMDZa7ggXZaakcf0wsG3c7LYcW4ZhWymDjX1Ea+9D3oQzdE1j7zF8SdmvbpIdIw==" workbookSaltValue="WPN7IgVnPeKrWJg8pZfaWw==" workbookSpinCount="100000" lockStructure="1"/>
  <bookViews>
    <workbookView xWindow="-75" yWindow="-16320" windowWidth="29040" windowHeight="15720" tabRatio="810" activeTab="2" xr2:uid="{00000000-000D-0000-FFFF-FFFF00000000}"/>
  </bookViews>
  <sheets>
    <sheet name="1 - Informations générales" sheetId="41" r:id="rId1"/>
    <sheet name="2 - Description Mesures" sheetId="46" r:id="rId2"/>
    <sheet name="3- Demande de versement" sheetId="44" r:id="rId3"/>
    <sheet name="Contrôle" sheetId="36" state="hidden" r:id="rId4"/>
  </sheets>
  <definedNames>
    <definedName name="Print_Area" localSheetId="0">'1 - Informations générales'!$A$1:$N$99</definedName>
    <definedName name="Print_Area" localSheetId="1">'2 - Description Mesures'!$A$1:$K$50</definedName>
    <definedName name="Print_Area" localSheetId="2">'3- Demande de versement'!$A$1:$K$93</definedName>
    <definedName name="Région" localSheetId="3">Contrôle!#REF!</definedName>
    <definedName name="_xlnm.Print_Area" localSheetId="0">'1 - Informations générales'!$A$1:$N$100</definedName>
    <definedName name="_xlnm.Print_Area" localSheetId="1">'2 - Description Mesures'!$A$1:$K$52</definedName>
    <definedName name="_xlnm.Print_Area" localSheetId="2">'3- Demande de versement'!$A$1:$K$99</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2" i="44" l="1"/>
  <c r="F17" i="44" l="1"/>
  <c r="F41" i="46" l="1"/>
  <c r="F42" i="46"/>
  <c r="F43" i="46"/>
  <c r="F44" i="46"/>
  <c r="F45" i="46"/>
  <c r="F29" i="44" s="1"/>
  <c r="F40" i="46"/>
  <c r="F46" i="46" l="1"/>
  <c r="L4" i="36"/>
  <c r="H41" i="46" s="1"/>
  <c r="L5" i="36"/>
  <c r="H42" i="46" s="1"/>
  <c r="L6" i="36"/>
  <c r="H43" i="46" s="1"/>
  <c r="L7" i="36"/>
  <c r="H44" i="46" s="1"/>
  <c r="L8" i="36"/>
  <c r="H45" i="46" s="1"/>
  <c r="L3" i="36"/>
  <c r="H40" i="46" s="1"/>
  <c r="K8" i="36"/>
  <c r="C45" i="46" s="1"/>
  <c r="K4" i="36"/>
  <c r="C41" i="46" s="1"/>
  <c r="K5" i="36"/>
  <c r="C42" i="46" s="1"/>
  <c r="K6" i="36"/>
  <c r="C43" i="46" s="1"/>
  <c r="G43" i="46" s="1"/>
  <c r="K7" i="36"/>
  <c r="C44" i="46" s="1"/>
  <c r="G44" i="46" s="1"/>
  <c r="K3" i="36"/>
  <c r="C40" i="46" s="1"/>
  <c r="I43" i="46" l="1"/>
  <c r="G42" i="46"/>
  <c r="I42" i="46" s="1"/>
  <c r="C29" i="44"/>
  <c r="G45" i="46"/>
  <c r="I45" i="46" s="1"/>
  <c r="G29" i="44" s="1"/>
  <c r="E45" i="46"/>
  <c r="I44" i="46"/>
  <c r="H17" i="46"/>
  <c r="C24" i="44"/>
  <c r="C28" i="44"/>
  <c r="C25" i="44"/>
  <c r="C26" i="44"/>
  <c r="C27" i="44"/>
  <c r="I23" i="46"/>
  <c r="G41" i="46" s="1"/>
  <c r="I41" i="46" s="1"/>
  <c r="I24" i="46"/>
  <c r="I25" i="46"/>
  <c r="I26" i="46"/>
  <c r="I27" i="46"/>
  <c r="I28" i="46"/>
  <c r="I29" i="46"/>
  <c r="I30" i="46"/>
  <c r="I31" i="46"/>
  <c r="I32" i="46"/>
  <c r="I33" i="46"/>
  <c r="I34" i="46"/>
  <c r="I35" i="46"/>
  <c r="I36" i="46"/>
  <c r="I22" i="46"/>
  <c r="G40" i="46" s="1"/>
  <c r="E40" i="46" l="1"/>
  <c r="I40" i="46"/>
  <c r="I46" i="46" s="1"/>
  <c r="G46" i="46"/>
  <c r="E44" i="46"/>
  <c r="E43" i="46"/>
  <c r="E41" i="46"/>
  <c r="E42" i="46"/>
  <c r="E12" i="44" l="1"/>
  <c r="E8" i="44"/>
  <c r="F15" i="44"/>
  <c r="F16" i="44"/>
  <c r="I9" i="44" l="1"/>
  <c r="I8" i="44"/>
  <c r="E11" i="44"/>
  <c r="E10" i="44"/>
  <c r="E9" i="44"/>
  <c r="G28" i="44" l="1"/>
  <c r="F25" i="44"/>
  <c r="G27" i="44"/>
  <c r="F28" i="44"/>
  <c r="F26" i="44"/>
  <c r="G25" i="44"/>
  <c r="F27" i="44"/>
  <c r="G24" i="44"/>
  <c r="G26" i="44"/>
  <c r="F24" i="44"/>
  <c r="G32" i="44" l="1"/>
  <c r="F32" i="44"/>
  <c r="I32" i="44" l="1"/>
</calcChain>
</file>

<file path=xl/sharedStrings.xml><?xml version="1.0" encoding="utf-8"?>
<sst xmlns="http://schemas.openxmlformats.org/spreadsheetml/2006/main" count="174" uniqueCount="145">
  <si>
    <t>Adresse :</t>
  </si>
  <si>
    <t>%</t>
  </si>
  <si>
    <t>Type de bâtiment :</t>
  </si>
  <si>
    <t>Entreprise :</t>
  </si>
  <si>
    <t>Système de chauffage</t>
  </si>
  <si>
    <t>Chaudière</t>
  </si>
  <si>
    <t>Unité de toit</t>
  </si>
  <si>
    <t>Autre</t>
  </si>
  <si>
    <t>Nom de l’entreprise :</t>
  </si>
  <si>
    <t>Date de début des travaux :</t>
  </si>
  <si>
    <t>Avez-vous déjà réalisé les travaux?</t>
  </si>
  <si>
    <t>Personne-ressource :</t>
  </si>
  <si>
    <t>Énergir se réserve le droit de modifier le programme ou d’y mettre fin en tout temps, sans préavis. Énergir n’est pas responsable du courrier perdu. Énergir s’engage à traiter les demandes qui lui sont soumises dans des délais qu’elle juge raisonnables.</t>
  </si>
  <si>
    <t>Générateur d'air chaud (fournaise)</t>
  </si>
  <si>
    <t>Description</t>
  </si>
  <si>
    <t>Section 1 – Information relative au formulaire</t>
  </si>
  <si>
    <t xml:space="preserve">Date de fin des travaux :  </t>
  </si>
  <si>
    <t>Mesure</t>
  </si>
  <si>
    <t>Choix de la mesure</t>
  </si>
  <si>
    <t>% coût admissible (surcoûts)</t>
  </si>
  <si>
    <t>Nb de facture</t>
  </si>
  <si>
    <t>%aide maximale des surcoûts</t>
  </si>
  <si>
    <t>Coût relié à la mesure</t>
  </si>
  <si>
    <t>Section 2 – Identification du client</t>
  </si>
  <si>
    <r>
      <t>N</t>
    </r>
    <r>
      <rPr>
        <vertAlign val="superscript"/>
        <sz val="10"/>
        <color rgb="FF002F5F"/>
        <rFont val="Arial"/>
        <family val="2"/>
      </rPr>
      <t>o</t>
    </r>
    <r>
      <rPr>
        <sz val="10"/>
        <color rgb="FF002F5F"/>
        <rFont val="Arial"/>
        <family val="2"/>
      </rPr>
      <t xml:space="preserve"> de compte Énergir :</t>
    </r>
  </si>
  <si>
    <t>Adresse postale (si différente de celle indiquée ci-dessus) :</t>
  </si>
  <si>
    <t>Cellulaire :</t>
  </si>
  <si>
    <t>Code postal :</t>
  </si>
  <si>
    <t>Téléphone :</t>
  </si>
  <si>
    <t>Courriel :</t>
  </si>
  <si>
    <t>Adresse des installations visées par le projet et identification du client</t>
  </si>
  <si>
    <t>Type de système de chauffage
 au gaz naturel :</t>
  </si>
  <si>
    <t>(Si autre, veuillez précisez) :</t>
  </si>
  <si>
    <t>Données sur le bâtiment</t>
  </si>
  <si>
    <t>Identification de la personne-ressource</t>
  </si>
  <si>
    <t>Données sur le projet</t>
  </si>
  <si>
    <t>Section 3 – Informations générales sur le projet de rénovation</t>
  </si>
  <si>
    <t>Nom du programme</t>
  </si>
  <si>
    <t>Montant total prévu ($)</t>
  </si>
  <si>
    <t>Identification client</t>
  </si>
  <si>
    <t>3 - Demande de versement</t>
  </si>
  <si>
    <t>Coûts admissibles</t>
  </si>
  <si>
    <t>Mesure remplacement des fenêtres</t>
  </si>
  <si>
    <t>Mesure isolation du bâtiment</t>
  </si>
  <si>
    <t>Mesure étanchéification du bâtiment</t>
  </si>
  <si>
    <t>Mesure écrans thermiques Serres</t>
  </si>
  <si>
    <t>Description de la mesure</t>
  </si>
  <si>
    <t>Mesure autre</t>
  </si>
  <si>
    <r>
      <t xml:space="preserve">Des </t>
    </r>
    <r>
      <rPr>
        <b/>
        <sz val="10"/>
        <color rgb="FF002F5F"/>
        <rFont val="Arial"/>
        <family val="2"/>
      </rPr>
      <t>photographies prises avant et après</t>
    </r>
    <r>
      <rPr>
        <sz val="10"/>
        <color rgb="FF002F5F"/>
        <rFont val="Arial"/>
        <family val="2"/>
      </rPr>
      <t xml:space="preserve"> les travaux de rénovation</t>
    </r>
  </si>
  <si>
    <t>% de coûts admissibles**</t>
  </si>
  <si>
    <t>Nom Mesure</t>
  </si>
  <si>
    <t>Rénovation efficace</t>
  </si>
  <si>
    <t>1 - Informations générales</t>
  </si>
  <si>
    <t>2 - Description des mesures et déclaration des coûts</t>
  </si>
  <si>
    <t>Adresse postale :</t>
  </si>
  <si>
    <t>Formulaire II – Après travaux</t>
  </si>
  <si>
    <t>Coûts reliés à la mesure</t>
  </si>
  <si>
    <r>
      <t>N</t>
    </r>
    <r>
      <rPr>
        <vertAlign val="superscript"/>
        <sz val="10"/>
        <color rgb="FF002F5F"/>
        <rFont val="Arial"/>
        <family val="2"/>
      </rPr>
      <t>o</t>
    </r>
    <r>
      <rPr>
        <sz val="10"/>
        <color rgb="FF002F5F"/>
        <rFont val="Arial"/>
        <family val="2"/>
      </rPr>
      <t xml:space="preserve"> Dossier Énergir PE233 :</t>
    </r>
  </si>
  <si>
    <t>Adresse de service :</t>
  </si>
  <si>
    <t>Ville :</t>
  </si>
  <si>
    <t>Titre :</t>
  </si>
  <si>
    <t>Propriétaire du bâtiment :</t>
  </si>
  <si>
    <t>Y a-t-il d’autres sources de chauffage
que le gaz naturel dans le bâtiment?</t>
  </si>
  <si>
    <t>(jj-mm-aaaa)</t>
  </si>
  <si>
    <t>Section 1 – Résumé des Coûts</t>
  </si>
  <si>
    <t xml:space="preserve">Total  </t>
  </si>
  <si>
    <r>
      <t>N</t>
    </r>
    <r>
      <rPr>
        <b/>
        <vertAlign val="superscript"/>
        <sz val="10"/>
        <color rgb="FFFFFFFF"/>
        <rFont val="Arial"/>
        <family val="2"/>
      </rPr>
      <t>o</t>
    </r>
    <r>
      <rPr>
        <b/>
        <sz val="10"/>
        <color rgb="FFFFFFFF"/>
        <rFont val="Arial"/>
        <family val="2"/>
      </rPr>
      <t xml:space="preserve"> Mesure</t>
    </r>
  </si>
  <si>
    <r>
      <t>Quantité annuelle économisée (m</t>
    </r>
    <r>
      <rPr>
        <b/>
        <vertAlign val="superscript"/>
        <sz val="10"/>
        <color rgb="FFFFFFFF"/>
        <rFont val="Arial"/>
        <family val="2"/>
      </rPr>
      <t>3</t>
    </r>
    <r>
      <rPr>
        <b/>
        <sz val="10"/>
        <color rgb="FFFFFFFF"/>
        <rFont val="Arial"/>
        <family val="2"/>
      </rPr>
      <t>)*</t>
    </r>
  </si>
  <si>
    <r>
      <t>N</t>
    </r>
    <r>
      <rPr>
        <b/>
        <vertAlign val="superscript"/>
        <sz val="10"/>
        <color rgb="FFFFFFFF"/>
        <rFont val="Arial"/>
        <family val="2"/>
      </rPr>
      <t>o</t>
    </r>
    <r>
      <rPr>
        <b/>
        <sz val="10"/>
        <color rgb="FFFFFFFF"/>
        <rFont val="Arial"/>
        <family val="2"/>
      </rPr>
      <t xml:space="preserve"> mesure</t>
    </r>
  </si>
  <si>
    <r>
      <t>N</t>
    </r>
    <r>
      <rPr>
        <b/>
        <vertAlign val="superscript"/>
        <sz val="10"/>
        <color rgb="FFFFFFFF"/>
        <rFont val="Arial"/>
        <family val="2"/>
      </rPr>
      <t>o</t>
    </r>
    <r>
      <rPr>
        <b/>
        <sz val="10"/>
        <color rgb="FFFFFFFF"/>
        <rFont val="Arial"/>
        <family val="2"/>
      </rPr>
      <t xml:space="preserve"> facture</t>
    </r>
  </si>
  <si>
    <t>Brève description
de la facture</t>
  </si>
  <si>
    <t>Coûts totaux
de la facture
(avant taxes)</t>
  </si>
  <si>
    <r>
      <t>Quantité annuelle économisée (m</t>
    </r>
    <r>
      <rPr>
        <b/>
        <vertAlign val="superscript"/>
        <sz val="10"/>
        <color rgb="FFFFFFFF"/>
        <rFont val="Arial"/>
        <family val="2"/>
      </rPr>
      <t>3</t>
    </r>
    <r>
      <rPr>
        <b/>
        <sz val="10"/>
        <color rgb="FFFFFFFF"/>
        <rFont val="Arial"/>
        <family val="2"/>
      </rPr>
      <t>)</t>
    </r>
  </si>
  <si>
    <r>
      <t>N</t>
    </r>
    <r>
      <rPr>
        <b/>
        <vertAlign val="superscript"/>
        <sz val="10"/>
        <color theme="0"/>
        <rFont val="Arial"/>
        <family val="2"/>
      </rPr>
      <t>o</t>
    </r>
    <r>
      <rPr>
        <b/>
        <sz val="10"/>
        <color theme="0"/>
        <rFont val="Arial"/>
        <family val="2"/>
      </rPr>
      <t xml:space="preserve"> PE233 :</t>
    </r>
  </si>
  <si>
    <r>
      <t>N</t>
    </r>
    <r>
      <rPr>
        <b/>
        <vertAlign val="superscript"/>
        <sz val="10"/>
        <color theme="0"/>
        <rFont val="Arial"/>
        <family val="2"/>
      </rPr>
      <t>o</t>
    </r>
    <r>
      <rPr>
        <b/>
        <sz val="10"/>
        <color theme="0"/>
        <rFont val="Arial"/>
        <family val="2"/>
      </rPr>
      <t xml:space="preserve"> de compte :</t>
    </r>
  </si>
  <si>
    <t>Système de chauffage au gaz naturel :</t>
  </si>
  <si>
    <t>Proportion du chauffage au gaz naturel :</t>
  </si>
  <si>
    <t>Section 1 – Sommaire données</t>
  </si>
  <si>
    <t>Section 2 – Calcul d’aide financière estimé</t>
  </si>
  <si>
    <t>Section 3 – Déclaration des autres subventions</t>
  </si>
  <si>
    <t>Section 4 – Pièces justificatives et Déclaration</t>
  </si>
  <si>
    <r>
      <t>Économies annuelles (m</t>
    </r>
    <r>
      <rPr>
        <b/>
        <vertAlign val="superscript"/>
        <sz val="10"/>
        <color rgb="FFFFFFFF"/>
        <rFont val="Arial"/>
        <family val="2"/>
      </rPr>
      <t>3</t>
    </r>
    <r>
      <rPr>
        <b/>
        <sz val="10"/>
        <color rgb="FFFFFFFF"/>
        <rFont val="Arial"/>
        <family val="2"/>
      </rPr>
      <t>)</t>
    </r>
  </si>
  <si>
    <t>Montant reçu
 à ce jour ($)</t>
  </si>
  <si>
    <t>Montant 
à recevoir ($)</t>
  </si>
  <si>
    <t>Validation effectuée par :</t>
  </si>
  <si>
    <t>Date :</t>
  </si>
  <si>
    <t>Je joins à la présente pour analyse de la demande :</t>
  </si>
  <si>
    <t>Autorisation du client :</t>
  </si>
  <si>
    <t>Faire parvenir ce formulaire en format Excel à : efficaciteenergetique@energir.com</t>
  </si>
  <si>
    <t>Veuillez remplir les sections 2 et 3  relatives aux informations générales.</t>
  </si>
  <si>
    <t>Veuillez réviser et compléter votre déclaration de demande de versement.</t>
  </si>
  <si>
    <r>
      <t xml:space="preserve">Veuillez soumettre ce formulaire Excel ainsi que les pièces justificatives requises à Énergir par courriel à l’adresse suivante :
</t>
    </r>
    <r>
      <rPr>
        <b/>
        <sz val="10"/>
        <color rgb="FF009FDF"/>
        <rFont val="Arial"/>
        <family val="2"/>
      </rPr>
      <t>efficaciteenergetique@energir.com</t>
    </r>
    <r>
      <rPr>
        <sz val="10"/>
        <color rgb="FF002F5F"/>
        <rFont val="Arial"/>
        <family val="2"/>
      </rPr>
      <t xml:space="preserve">
</t>
    </r>
    <r>
      <rPr>
        <b/>
        <sz val="10"/>
        <color rgb="FF002F5F"/>
        <rFont val="Arial"/>
        <family val="2"/>
      </rPr>
      <t>Important :</t>
    </r>
    <r>
      <rPr>
        <sz val="10"/>
        <color rgb="FF002F5F"/>
        <rFont val="Arial"/>
        <family val="2"/>
      </rPr>
      <t xml:space="preserve"> Notez que </t>
    </r>
    <r>
      <rPr>
        <b/>
        <sz val="10"/>
        <color rgb="FF002F5F"/>
        <rFont val="Arial"/>
        <family val="2"/>
      </rPr>
      <t>vous disposez d’un délai maximal d’un an</t>
    </r>
    <r>
      <rPr>
        <sz val="10"/>
        <color rgb="FF002F5F"/>
        <rFont val="Arial"/>
        <family val="2"/>
      </rPr>
      <t>, après le dépôt de la déclaration d’intention, pour faire parvenir tous vos documents à Énergir.</t>
    </r>
  </si>
  <si>
    <t>Veuillez préciser le % de superficie du
bâtiment chauffé par le gaz naturel.</t>
  </si>
  <si>
    <t>% des coûts de la facture reliés à la mesure</t>
  </si>
  <si>
    <t>* Important : Fournir les fichiers de calculs pour validation des économies.</t>
  </si>
  <si>
    <t>Sommaire des économies et des coûts des travaux admissibles</t>
  </si>
  <si>
    <t>Informations bâtiment</t>
  </si>
  <si>
    <t>Section 5 – Pièces justificatives et déclaration</t>
  </si>
  <si>
    <t>Les copies des factures des travaux de rénovation incluant les information suivantes :</t>
  </si>
  <si>
    <t>• Les coordonnées du client</t>
  </si>
  <si>
    <t>• Les coordonnées du fournisseur du bien fourni ou du service rendu</t>
  </si>
  <si>
    <t>Une copie de la soumission de son entrepreneur pour les travaux envisagés</t>
  </si>
  <si>
    <t>Édifices à bureaux</t>
  </si>
  <si>
    <t>Immeubles à logements (habitation collective, hôtel, etc.)</t>
  </si>
  <si>
    <t>Entrepôts, garages, bâtiments municipaux</t>
  </si>
  <si>
    <t>Commerces (restaurant, magasin, entreprise de service, etc.)</t>
  </si>
  <si>
    <t>Édifices institutionnelles (école, hôpital, etc.)</t>
  </si>
  <si>
    <t>Industries</t>
  </si>
  <si>
    <t>Autres</t>
  </si>
  <si>
    <t>Type de bâtiment</t>
  </si>
  <si>
    <t>Choix</t>
  </si>
  <si>
    <t>oui</t>
  </si>
  <si>
    <t>non</t>
  </si>
  <si>
    <r>
      <t xml:space="preserve">La contribution financière indiquée pourra être revue à la baisse, le cas échéant, en fonction des coûts réels d’acquisition et d’installation. La contribution financière ne pourra excéder les coûts réels d’acquisition et d’installation.
</t>
    </r>
    <r>
      <rPr>
        <sz val="6"/>
        <color theme="1"/>
        <rFont val="Arial"/>
        <family val="2"/>
      </rPr>
      <t>Version 2020-07-01</t>
    </r>
  </si>
  <si>
    <r>
      <t xml:space="preserve">La contribution financière indiquée pourra être revue à la baisse, le cas échéant, en fonction des coûts réels d’acquisition et d’installation. La contribution financière ne pourra excéder les coûts réels d’acquisition et d’installation.
</t>
    </r>
    <r>
      <rPr>
        <sz val="6"/>
        <color rgb="FF002F5F"/>
        <rFont val="Arial"/>
        <family val="2"/>
      </rPr>
      <t>Version 2020-07-01</t>
    </r>
  </si>
  <si>
    <t>Nom de la personne-ressource (client) :</t>
  </si>
  <si>
    <t>Aide financière estimée* 
(max. 75 % des coûts admissibles)</t>
  </si>
  <si>
    <t>Dans l’ensemble du formulaire, vous devez fournir les informations demandées en remplissant chacun des champs en blanc encadrés en bleu. Afin de compléter votre demande d’aide financière, veuillez remplir et nous transmettre les trois onglets suivants :</t>
  </si>
  <si>
    <t>Veuillez remplir les champs des tableaux afin d’établir les mesures visées par la présente demande, 
les économies associées à chaque mesure et les coûts des travaux admissibles à la subvention.</t>
  </si>
  <si>
    <t>Identification de l’ingénieur</t>
  </si>
  <si>
    <t>Nom de l’ingénieur :</t>
  </si>
  <si>
    <t>Nom de l’entreprise (firme) :</t>
  </si>
  <si>
    <r>
      <t xml:space="preserve">Ce formulaire permet la préparation de votre dossier afin d’obtenir l’aide financière du volet Rénovation efficace (le « Volet »). Ce document s’adresse au client actuel du marché Affaires d’Énergir dont la consommation annuelle de gaz naturel est </t>
    </r>
    <r>
      <rPr>
        <b/>
        <sz val="10"/>
        <color theme="1"/>
        <rFont val="Arial"/>
        <family val="2"/>
      </rPr>
      <t>supérieure à 150 000 m³</t>
    </r>
    <r>
      <rPr>
        <sz val="10"/>
        <color theme="1"/>
        <rFont val="Arial"/>
        <family val="2"/>
      </rPr>
      <t xml:space="preserve"> et qui souhaite réaliser des travaux de rénovation visant le remplacement de fenêtres, l’amélioration de l’isolation du bâtiment, l’amélioration de l’étanchéité du bâtiment. Il s’adresse également au client actuel du marché Affaires d’Énergir et qui souhaite faire l’ajout d’écrans thermiques pour les serres. Pour bénéficier d’une aide financière en vertu de ce Volet, la personne qui fait la demande doit respecter toutes les conditions apparaissant dans le Guide du participant du Volet. Ce Volet prendra fin automatiquement sans aucun avis ni délai, advenant que la Régie de l’énergie mette fin au Volet ou le modifie de façon telle qu’Énergir ne soit plus autorisée à octroyer l’aide financière prévue aux présentes.</t>
    </r>
  </si>
  <si>
    <t>Sommaire des mesures visées par la demande d’aide financière</t>
  </si>
  <si>
    <t>Veuillez remplir les champs en blanc du tableau suivant afin d’établir les coûts des travaux admissibles à la subvention.</t>
  </si>
  <si>
    <t>** Pour la mesure de remplacement des fenêtres, seule la différence de coûts entre des fenêtres haute efficacité et des fenêtres respectant la norme CMNÉB 1997 est admissible. Par défaut, cette valeur est fixée à 10 % des coûts totaux reliés à cette mesure. L’ingénieur peut soumettre un pourcentage de coûts différents, mais devra fournir les pièces justificatives à cet effet.</t>
  </si>
  <si>
    <t>Veuillez remplir les champs en blanc des tableaux suivants afin d’établir les coûts des travaux admissibles à la subvention.</t>
  </si>
  <si>
    <t>Résumé de la demande d’aide financière</t>
  </si>
  <si>
    <t>Total estimé de l’aide financière :</t>
  </si>
  <si>
    <t>* Le montant maximum d’aide financière est de 100 000 $. De plus, Énergir se réserve le droit de modifier le montant final admissible après l’analyse du dossier.</t>
  </si>
  <si>
    <t>Nom de l’organisme</t>
  </si>
  <si>
    <t>Le participant accepte qu’Énergir puisse partager de l’information avec les organismes externes. De plus, le participant accepte qu’Énergir révise le montant de l’aide financière afin de tenir compte de l’aide financière externe.</t>
  </si>
  <si>
    <t>Validation de l’ingénieur :</t>
  </si>
  <si>
    <t>Je certifie que les calculs d’économies d’énergie sont conformes et que les mesures implantées respectent les lois et les règlements applicables au Québec.</t>
  </si>
  <si>
    <r>
      <t>N</t>
    </r>
    <r>
      <rPr>
        <vertAlign val="superscript"/>
        <sz val="10"/>
        <color rgb="FF002F5F"/>
        <rFont val="Arial"/>
        <family val="2"/>
      </rPr>
      <t>o</t>
    </r>
    <r>
      <rPr>
        <sz val="10"/>
        <color rgb="FF002F5F"/>
        <rFont val="Arial"/>
        <family val="2"/>
      </rPr>
      <t xml:space="preserve"> de l’OIQ :</t>
    </r>
  </si>
  <si>
    <t>Je déclare également ci-après les aides financières reçues et celles que je vais recevoir de la part d’autres organismes pour la réalisation des mesures :</t>
  </si>
  <si>
    <t>Nom de l’entrepise (firme) :</t>
  </si>
  <si>
    <t>Les fichiers de calculs et pièces justificatives qui ont permis de déterminer les économies d’énergie</t>
  </si>
  <si>
    <r>
      <t xml:space="preserve">Je reconnais avoir pris connaissance des critères d’admissibilité et de toutes les conditions du Volet apparaissant dans le </t>
    </r>
    <r>
      <rPr>
        <b/>
        <sz val="10"/>
        <color theme="1"/>
        <rFont val="Arial"/>
        <family val="2"/>
      </rPr>
      <t>Guide du participant</t>
    </r>
    <r>
      <rPr>
        <sz val="10"/>
        <color theme="1"/>
        <rFont val="Arial"/>
        <family val="2"/>
      </rPr>
      <t xml:space="preserve"> et confirme le respect desdites conditions.
Je certifie que les informations fournies dans tous les documents transmis dans le cadre de ce Volets sont exactes et complètes.
En inscrivant mon nom ci-après et en transmettant le présent formulaire par courriel à Énergir**, j’autorise Énergir à utiliser les informations contenues dans le présent formulaire aux fins de suivi et d’évaluation. Ces informations demeureront strictement confidentielles.
</t>
    </r>
  </si>
  <si>
    <t>Nom de l’entreprise cliente :</t>
  </si>
  <si>
    <t>** Le présent formulaire doit être envoyé par courriel à Énergir par le client ou bien celui-ci doit être mis en copie conforme lors de l’envoi.</t>
  </si>
  <si>
    <r>
      <t>Superficie du bâtiment (pi</t>
    </r>
    <r>
      <rPr>
        <vertAlign val="superscript"/>
        <sz val="10"/>
        <color rgb="FF002F5F"/>
        <rFont val="Arial"/>
        <family val="2"/>
      </rPr>
      <t>2</t>
    </r>
    <r>
      <rPr>
        <sz val="10"/>
        <color rgb="FF002F5F"/>
        <rFont val="Arial"/>
        <family val="2"/>
      </rPr>
      <t>):</t>
    </r>
  </si>
  <si>
    <r>
      <t>Pour les serres uniquement: superfice au sol visée par la mesure (pi</t>
    </r>
    <r>
      <rPr>
        <b/>
        <vertAlign val="superscript"/>
        <sz val="10"/>
        <color rgb="FFFFFFFF"/>
        <rFont val="Arial"/>
        <family val="2"/>
      </rPr>
      <t>2</t>
    </r>
    <r>
      <rPr>
        <b/>
        <sz val="10"/>
        <color rgb="FFFFFFFF"/>
        <rFont val="Arial"/>
        <family val="2"/>
      </rPr>
      <t>)</t>
    </r>
  </si>
  <si>
    <t>Bâtiments consommant plus de 150 000 m³/an et serres</t>
  </si>
  <si>
    <t xml:space="preserve">Bâtiments consommant plus de 150 000 m³/an et serres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</si>
</sst>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 #,##0.00_)\ &quot;$&quot;_ ;_ * \(#,##0.00\)\ &quot;$&quot;_ ;_ * &quot;-&quot;??_)\ &quot;$&quot;_ ;_ @_ "/>
    <numFmt numFmtId="164" formatCode="_ * #,##0.00_)\ _$_ ;_ * \(#,##0.00\)\ _$_ ;_ * &quot;-&quot;??_)\ _$_ ;_ @_ "/>
    <numFmt numFmtId="165" formatCode="_ * #,##0_)\ &quot;$&quot;_ ;_ * \(#,##0\)\ &quot;$&quot;_ ;_ * &quot;-&quot;??_)\ &quot;$&quot;_ ;_ @_ "/>
    <numFmt numFmtId="166" formatCode="#0000&quot; &quot;####&quot; &quot;###"/>
    <numFmt numFmtId="167" formatCode="_ * #,##0_)\ _$_ ;_ * \(#,##0\)\ _$_ ;_ * &quot;-&quot;??_)\ _$_ ;_ @_ "/>
    <numFmt numFmtId="168" formatCode="0&quot; &quot;%"/>
    <numFmt numFmtId="169" formatCode="##&quot; $/m³&quot;"/>
    <numFmt numFmtId="170" formatCode="dd/mm/yyyy"/>
  </numFmts>
  <fonts count="45" x14ac:knownFonts="1">
    <font>
      <sz val="11"/>
      <color theme="1"/>
      <name val="Arial"/>
      <family val="2"/>
      <scheme val="minor"/>
    </font>
    <font>
      <sz val="10"/>
      <color theme="1"/>
      <name val="Arial"/>
      <family val="2"/>
      <scheme val="minor"/>
    </font>
    <font>
      <b/>
      <sz val="10"/>
      <color theme="1"/>
      <name val="Arial"/>
      <family val="2"/>
      <scheme val="minor"/>
    </font>
    <font>
      <sz val="11"/>
      <color theme="1"/>
      <name val="Arial"/>
      <family val="2"/>
      <scheme val="minor"/>
    </font>
    <font>
      <sz val="11"/>
      <color theme="1"/>
      <name val="Arial"/>
      <family val="2"/>
    </font>
    <font>
      <b/>
      <sz val="11"/>
      <color rgb="FF009FDF"/>
      <name val="Arial"/>
      <family val="2"/>
    </font>
    <font>
      <sz val="10"/>
      <color theme="1"/>
      <name val="Arial"/>
      <family val="2"/>
    </font>
    <font>
      <sz val="11"/>
      <color rgb="FF002F5F"/>
      <name val="Arial"/>
      <family val="2"/>
    </font>
    <font>
      <b/>
      <sz val="10"/>
      <color rgb="FF002F5F"/>
      <name val="Arial"/>
      <family val="2"/>
    </font>
    <font>
      <sz val="9"/>
      <color rgb="FF002F5F"/>
      <name val="Arial"/>
      <family val="2"/>
    </font>
    <font>
      <sz val="10"/>
      <color rgb="FF002F5F"/>
      <name val="Arial"/>
      <family val="2"/>
    </font>
    <font>
      <b/>
      <sz val="10"/>
      <color rgb="FF009FDF"/>
      <name val="Arial"/>
      <family val="2"/>
    </font>
    <font>
      <b/>
      <sz val="12"/>
      <name val="Arial"/>
      <family val="2"/>
    </font>
    <font>
      <b/>
      <sz val="12"/>
      <color indexed="62"/>
      <name val="Arial"/>
      <family val="2"/>
    </font>
    <font>
      <sz val="8"/>
      <color rgb="FF002F5F"/>
      <name val="Arial"/>
      <family val="2"/>
    </font>
    <font>
      <sz val="8"/>
      <name val="Arial"/>
      <family val="2"/>
    </font>
    <font>
      <vertAlign val="superscript"/>
      <sz val="10"/>
      <color rgb="FF002F5F"/>
      <name val="Arial"/>
      <family val="2"/>
    </font>
    <font>
      <sz val="11"/>
      <color rgb="FFFF0000"/>
      <name val="Arial"/>
      <family val="2"/>
      <scheme val="minor"/>
    </font>
    <font>
      <b/>
      <sz val="12"/>
      <color rgb="FF002F5F"/>
      <name val="Arial"/>
      <family val="2"/>
    </font>
    <font>
      <sz val="6"/>
      <color rgb="FF002F5F"/>
      <name val="Arial"/>
      <family val="2"/>
    </font>
    <font>
      <sz val="10"/>
      <color rgb="FF002855"/>
      <name val="Arial"/>
      <family val="2"/>
    </font>
    <font>
      <u/>
      <sz val="11"/>
      <color theme="10"/>
      <name val="Arial"/>
      <family val="2"/>
      <scheme val="minor"/>
    </font>
    <font>
      <sz val="8"/>
      <name val="Arial"/>
      <family val="2"/>
      <scheme val="minor"/>
    </font>
    <font>
      <b/>
      <sz val="16"/>
      <color theme="1"/>
      <name val="Arial"/>
      <family val="2"/>
    </font>
    <font>
      <b/>
      <sz val="10"/>
      <name val="Arial"/>
      <family val="2"/>
    </font>
    <font>
      <b/>
      <sz val="10"/>
      <color rgb="FFFFFFFF"/>
      <name val="Arial"/>
      <family val="2"/>
    </font>
    <font>
      <sz val="10"/>
      <name val="Arial"/>
      <family val="2"/>
    </font>
    <font>
      <b/>
      <sz val="10"/>
      <color rgb="FF002D5B"/>
      <name val="Arial"/>
      <family val="2"/>
    </font>
    <font>
      <sz val="10"/>
      <color theme="1"/>
      <name val="Courier New"/>
      <family val="3"/>
    </font>
    <font>
      <b/>
      <sz val="11"/>
      <color theme="4"/>
      <name val="Arial"/>
      <family val="2"/>
      <scheme val="minor"/>
    </font>
    <font>
      <b/>
      <sz val="12"/>
      <color theme="1"/>
      <name val="Arial"/>
      <family val="2"/>
    </font>
    <font>
      <b/>
      <sz val="12"/>
      <color theme="4"/>
      <name val="Arial"/>
      <family val="2"/>
    </font>
    <font>
      <b/>
      <sz val="10"/>
      <color theme="1"/>
      <name val="Arial"/>
      <family val="2"/>
    </font>
    <font>
      <b/>
      <sz val="8"/>
      <color rgb="FF002F5F"/>
      <name val="Arial"/>
      <family val="2"/>
    </font>
    <font>
      <b/>
      <vertAlign val="superscript"/>
      <sz val="10"/>
      <color rgb="FFFFFFFF"/>
      <name val="Arial"/>
      <family val="2"/>
    </font>
    <font>
      <b/>
      <sz val="10"/>
      <color theme="0"/>
      <name val="Arial"/>
      <family val="2"/>
    </font>
    <font>
      <b/>
      <vertAlign val="superscript"/>
      <sz val="10"/>
      <color theme="0"/>
      <name val="Arial"/>
      <family val="2"/>
    </font>
    <font>
      <sz val="8"/>
      <color theme="1"/>
      <name val="Arial"/>
      <family val="2"/>
    </font>
    <font>
      <sz val="8"/>
      <color theme="1"/>
      <name val="Arial"/>
      <family val="2"/>
      <scheme val="minor"/>
    </font>
    <font>
      <b/>
      <sz val="8"/>
      <color theme="1"/>
      <name val="Arial"/>
      <family val="2"/>
    </font>
    <font>
      <sz val="6"/>
      <color theme="1"/>
      <name val="Arial"/>
      <family val="2"/>
    </font>
    <font>
      <b/>
      <sz val="10"/>
      <color theme="4"/>
      <name val="Arial"/>
      <family val="2"/>
    </font>
    <font>
      <u/>
      <sz val="10"/>
      <color theme="10"/>
      <name val="Arial"/>
      <family val="2"/>
      <scheme val="minor"/>
    </font>
    <font>
      <sz val="10"/>
      <color rgb="FFEB5B50"/>
      <name val="Arial"/>
      <family val="2"/>
    </font>
    <font>
      <sz val="8"/>
      <color rgb="FF000000"/>
      <name val="Segoe UI"/>
      <family val="2"/>
    </font>
  </fonts>
  <fills count="9">
    <fill>
      <patternFill patternType="none"/>
    </fill>
    <fill>
      <patternFill patternType="gray125"/>
    </fill>
    <fill>
      <patternFill patternType="solid">
        <fgColor rgb="FF00AEEF"/>
      </patternFill>
    </fill>
    <fill>
      <patternFill patternType="solid">
        <fgColor rgb="FF002855"/>
        <bgColor rgb="FF000000"/>
      </patternFill>
    </fill>
    <fill>
      <patternFill patternType="solid">
        <fgColor rgb="FFD9D9D9"/>
        <bgColor indexed="64"/>
      </patternFill>
    </fill>
    <fill>
      <patternFill patternType="solid">
        <fgColor theme="0"/>
        <bgColor indexed="64"/>
      </patternFill>
    </fill>
    <fill>
      <patternFill patternType="solid">
        <fgColor theme="0" tint="-0.14996795556505021"/>
        <bgColor indexed="64"/>
      </patternFill>
    </fill>
    <fill>
      <patternFill patternType="solid">
        <fgColor rgb="FFC0C0C0"/>
        <bgColor indexed="64"/>
      </patternFill>
    </fill>
    <fill>
      <patternFill patternType="solid">
        <fgColor theme="0" tint="-0.2499465926084170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top style="thin">
        <color theme="0"/>
      </top>
      <bottom style="thin">
        <color theme="0"/>
      </bottom>
      <diagonal/>
    </border>
    <border>
      <left style="medium">
        <color rgb="FF00B0F0"/>
      </left>
      <right/>
      <top style="medium">
        <color rgb="FF00B0F0"/>
      </top>
      <bottom style="medium">
        <color rgb="FF00B0F0"/>
      </bottom>
      <diagonal/>
    </border>
    <border>
      <left style="medium">
        <color rgb="FF00B0F0"/>
      </left>
      <right style="medium">
        <color rgb="FF00B0F0"/>
      </right>
      <top style="medium">
        <color rgb="FF00B0F0"/>
      </top>
      <bottom style="medium">
        <color rgb="FF00B0F0"/>
      </bottom>
      <diagonal/>
    </border>
    <border>
      <left/>
      <right style="medium">
        <color rgb="FF00B0F0"/>
      </right>
      <top/>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right/>
      <top/>
      <bottom style="medium">
        <color rgb="FF00B0F0"/>
      </bottom>
      <diagonal/>
    </border>
    <border>
      <left style="medium">
        <color rgb="FF009FDF"/>
      </left>
      <right/>
      <top style="medium">
        <color rgb="FF009FDF"/>
      </top>
      <bottom style="medium">
        <color rgb="FF009FDF"/>
      </bottom>
      <diagonal/>
    </border>
    <border>
      <left/>
      <right style="medium">
        <color rgb="FF009FDF"/>
      </right>
      <top style="medium">
        <color rgb="FF009FDF"/>
      </top>
      <bottom style="medium">
        <color rgb="FF009FDF"/>
      </bottom>
      <diagonal/>
    </border>
    <border>
      <left/>
      <right/>
      <top style="medium">
        <color rgb="FF009FDF"/>
      </top>
      <bottom style="medium">
        <color rgb="FF009FDF"/>
      </bottom>
      <diagonal/>
    </border>
    <border>
      <left style="thin">
        <color theme="0"/>
      </left>
      <right/>
      <top/>
      <bottom/>
      <diagonal/>
    </border>
    <border>
      <left/>
      <right style="medium">
        <color rgb="FF009FDF"/>
      </right>
      <top/>
      <bottom/>
      <diagonal/>
    </border>
    <border>
      <left style="medium">
        <color rgb="FF009FDF"/>
      </left>
      <right/>
      <top/>
      <bottom/>
      <diagonal/>
    </border>
    <border>
      <left/>
      <right/>
      <top style="medium">
        <color theme="1"/>
      </top>
      <bottom/>
      <diagonal/>
    </border>
    <border>
      <left/>
      <right/>
      <top/>
      <bottom style="thin">
        <color theme="0"/>
      </bottom>
      <diagonal/>
    </border>
    <border>
      <left/>
      <right/>
      <top style="thin">
        <color theme="0"/>
      </top>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medium">
        <color theme="4"/>
      </left>
      <right style="thin">
        <color theme="1"/>
      </right>
      <top style="medium">
        <color theme="4"/>
      </top>
      <bottom style="thin">
        <color theme="1"/>
      </bottom>
      <diagonal/>
    </border>
    <border>
      <left style="thin">
        <color theme="1"/>
      </left>
      <right style="thin">
        <color theme="1"/>
      </right>
      <top style="medium">
        <color theme="4"/>
      </top>
      <bottom style="thin">
        <color theme="1"/>
      </bottom>
      <diagonal/>
    </border>
    <border>
      <left style="thin">
        <color theme="1"/>
      </left>
      <right style="medium">
        <color theme="4"/>
      </right>
      <top style="medium">
        <color theme="4"/>
      </top>
      <bottom style="thin">
        <color theme="1"/>
      </bottom>
      <diagonal/>
    </border>
    <border>
      <left style="medium">
        <color theme="4"/>
      </left>
      <right style="thin">
        <color theme="1"/>
      </right>
      <top style="thin">
        <color theme="1"/>
      </top>
      <bottom style="thin">
        <color theme="1"/>
      </bottom>
      <diagonal/>
    </border>
    <border>
      <left style="thin">
        <color theme="1"/>
      </left>
      <right style="medium">
        <color theme="4"/>
      </right>
      <top style="thin">
        <color theme="1"/>
      </top>
      <bottom style="thin">
        <color theme="1"/>
      </bottom>
      <diagonal/>
    </border>
    <border>
      <left style="medium">
        <color theme="4"/>
      </left>
      <right style="thin">
        <color theme="1"/>
      </right>
      <top style="thin">
        <color theme="1"/>
      </top>
      <bottom style="medium">
        <color theme="4"/>
      </bottom>
      <diagonal/>
    </border>
    <border>
      <left style="thin">
        <color theme="1"/>
      </left>
      <right style="thin">
        <color theme="1"/>
      </right>
      <top style="thin">
        <color theme="1"/>
      </top>
      <bottom style="medium">
        <color theme="4"/>
      </bottom>
      <diagonal/>
    </border>
    <border>
      <left style="thin">
        <color theme="1"/>
      </left>
      <right style="medium">
        <color theme="4"/>
      </right>
      <top style="thin">
        <color theme="1"/>
      </top>
      <bottom style="medium">
        <color theme="4"/>
      </bottom>
      <diagonal/>
    </border>
    <border>
      <left/>
      <right/>
      <top/>
      <bottom style="thin">
        <color theme="1"/>
      </bottom>
      <diagonal/>
    </border>
    <border>
      <left/>
      <right/>
      <top style="thin">
        <color theme="1"/>
      </top>
      <bottom style="thin">
        <color theme="1"/>
      </bottom>
      <diagonal/>
    </border>
    <border>
      <left/>
      <right/>
      <top style="thin">
        <color theme="1"/>
      </top>
      <bottom/>
      <diagonal/>
    </border>
    <border>
      <left/>
      <right style="thin">
        <color theme="0"/>
      </right>
      <top/>
      <bottom/>
      <diagonal/>
    </border>
    <border>
      <left style="thin">
        <color theme="0"/>
      </left>
      <right style="thin">
        <color theme="0"/>
      </right>
      <top/>
      <bottom/>
      <diagonal/>
    </border>
    <border>
      <left/>
      <right/>
      <top style="medium">
        <color rgb="FF00B0F0"/>
      </top>
      <bottom/>
      <diagonal/>
    </border>
    <border>
      <left/>
      <right style="thin">
        <color theme="1"/>
      </right>
      <top/>
      <bottom/>
      <diagonal/>
    </border>
    <border>
      <left style="thin">
        <color theme="1"/>
      </left>
      <right style="thin">
        <color theme="1"/>
      </right>
      <top/>
      <bottom/>
      <diagonal/>
    </border>
    <border>
      <left style="thin">
        <color theme="1"/>
      </left>
      <right/>
      <top/>
      <bottom/>
      <diagonal/>
    </border>
    <border>
      <left style="medium">
        <color rgb="FF00B0F0"/>
      </left>
      <right style="thin">
        <color indexed="64"/>
      </right>
      <top style="medium">
        <color rgb="FF00B0F0"/>
      </top>
      <bottom style="thin">
        <color indexed="64"/>
      </bottom>
      <diagonal/>
    </border>
    <border>
      <left style="thin">
        <color indexed="64"/>
      </left>
      <right style="thin">
        <color indexed="64"/>
      </right>
      <top style="medium">
        <color rgb="FF00B0F0"/>
      </top>
      <bottom style="thin">
        <color indexed="64"/>
      </bottom>
      <diagonal/>
    </border>
    <border>
      <left style="thin">
        <color indexed="64"/>
      </left>
      <right style="medium">
        <color rgb="FF00B0F0"/>
      </right>
      <top style="medium">
        <color rgb="FF00B0F0"/>
      </top>
      <bottom style="thin">
        <color indexed="64"/>
      </bottom>
      <diagonal/>
    </border>
    <border>
      <left style="medium">
        <color rgb="FF00B0F0"/>
      </left>
      <right style="thin">
        <color indexed="64"/>
      </right>
      <top style="thin">
        <color indexed="64"/>
      </top>
      <bottom style="thin">
        <color indexed="64"/>
      </bottom>
      <diagonal/>
    </border>
    <border>
      <left style="thin">
        <color indexed="64"/>
      </left>
      <right style="medium">
        <color rgb="FF00B0F0"/>
      </right>
      <top style="thin">
        <color indexed="64"/>
      </top>
      <bottom style="thin">
        <color indexed="64"/>
      </bottom>
      <diagonal/>
    </border>
    <border>
      <left style="medium">
        <color rgb="FF00B0F0"/>
      </left>
      <right style="thin">
        <color indexed="64"/>
      </right>
      <top style="thin">
        <color indexed="64"/>
      </top>
      <bottom style="medium">
        <color rgb="FF00B0F0"/>
      </bottom>
      <diagonal/>
    </border>
    <border>
      <left style="thin">
        <color indexed="64"/>
      </left>
      <right style="thin">
        <color indexed="64"/>
      </right>
      <top style="thin">
        <color indexed="64"/>
      </top>
      <bottom style="medium">
        <color rgb="FF00B0F0"/>
      </bottom>
      <diagonal/>
    </border>
    <border>
      <left style="thin">
        <color indexed="64"/>
      </left>
      <right style="medium">
        <color rgb="FF00B0F0"/>
      </right>
      <top style="thin">
        <color indexed="64"/>
      </top>
      <bottom style="medium">
        <color rgb="FF00B0F0"/>
      </bottom>
      <diagonal/>
    </border>
  </borders>
  <cellStyleXfs count="6">
    <xf numFmtId="0" fontId="0" fillId="0" borderId="0"/>
    <xf numFmtId="16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21" fillId="0" borderId="0" applyNumberFormat="0" applyFill="0" applyBorder="0" applyAlignment="0" applyProtection="0"/>
    <xf numFmtId="44" fontId="3" fillId="0" borderId="0" applyFont="0" applyFill="0" applyBorder="0" applyAlignment="0" applyProtection="0"/>
  </cellStyleXfs>
  <cellXfs count="253">
    <xf numFmtId="0" fontId="0" fillId="0" borderId="0" xfId="0"/>
    <xf numFmtId="0" fontId="2" fillId="0" borderId="1" xfId="0" applyFont="1" applyBorder="1" applyAlignment="1">
      <alignment horizontal="center" vertical="center"/>
    </xf>
    <xf numFmtId="0" fontId="4" fillId="0" borderId="0" xfId="0" applyFont="1"/>
    <xf numFmtId="0" fontId="5" fillId="0" borderId="0" xfId="0" applyFont="1" applyAlignment="1">
      <alignment horizontal="left"/>
    </xf>
    <xf numFmtId="0" fontId="5" fillId="0" borderId="0" xfId="0" applyFont="1"/>
    <xf numFmtId="0" fontId="10" fillId="0" borderId="0" xfId="0" applyFont="1"/>
    <xf numFmtId="37" fontId="4" fillId="0" borderId="0" xfId="0" applyNumberFormat="1" applyFont="1" applyAlignment="1">
      <alignment vertical="center"/>
    </xf>
    <xf numFmtId="0" fontId="14" fillId="0" borderId="1" xfId="0" applyFont="1" applyBorder="1" applyAlignment="1">
      <alignment horizontal="left" vertical="center"/>
    </xf>
    <xf numFmtId="0" fontId="15" fillId="0" borderId="1" xfId="0" applyFont="1" applyBorder="1" applyAlignment="1">
      <alignment horizontal="left" vertical="center"/>
    </xf>
    <xf numFmtId="37" fontId="13" fillId="0" borderId="0" xfId="0" applyNumberFormat="1" applyFont="1" applyAlignment="1">
      <alignment vertical="center"/>
    </xf>
    <xf numFmtId="37" fontId="6" fillId="0" borderId="0" xfId="0" applyNumberFormat="1" applyFont="1" applyAlignment="1">
      <alignment horizontal="right" vertical="center"/>
    </xf>
    <xf numFmtId="9" fontId="6" fillId="0" borderId="0" xfId="2" applyFont="1" applyBorder="1" applyAlignment="1" applyProtection="1">
      <alignment horizontal="right" vertical="center"/>
    </xf>
    <xf numFmtId="44" fontId="6" fillId="0" borderId="0" xfId="3" applyFont="1" applyBorder="1" applyAlignment="1" applyProtection="1">
      <alignment horizontal="right" vertical="center"/>
    </xf>
    <xf numFmtId="0" fontId="2" fillId="0" borderId="0" xfId="0" applyFont="1" applyAlignment="1">
      <alignment horizontal="center" vertical="center"/>
    </xf>
    <xf numFmtId="0" fontId="4" fillId="0" borderId="0" xfId="0" applyFont="1" applyAlignment="1">
      <alignment horizontal="center" vertical="center"/>
    </xf>
    <xf numFmtId="165" fontId="4" fillId="0" borderId="0" xfId="3" applyNumberFormat="1" applyFont="1" applyAlignment="1">
      <alignment horizontal="center" vertical="center"/>
    </xf>
    <xf numFmtId="9" fontId="4" fillId="0" borderId="0" xfId="2" applyFont="1" applyAlignment="1">
      <alignment horizontal="center" vertical="center"/>
    </xf>
    <xf numFmtId="9" fontId="14" fillId="0" borderId="1" xfId="2" applyFont="1" applyFill="1" applyBorder="1" applyAlignment="1" applyProtection="1">
      <alignment horizontal="center" vertical="center"/>
    </xf>
    <xf numFmtId="0" fontId="0" fillId="0" borderId="0" xfId="0" applyAlignment="1">
      <alignment vertical="center"/>
    </xf>
    <xf numFmtId="0" fontId="6" fillId="5" borderId="5" xfId="0" applyFont="1" applyFill="1" applyBorder="1" applyAlignment="1" applyProtection="1">
      <alignment horizontal="center" vertical="center"/>
      <protection locked="0"/>
    </xf>
    <xf numFmtId="0" fontId="28" fillId="0" borderId="0" xfId="0" applyFont="1" applyAlignment="1">
      <alignment horizontal="left" vertical="center" indent="9"/>
    </xf>
    <xf numFmtId="0" fontId="8" fillId="0" borderId="0" xfId="0" applyFont="1" applyAlignment="1">
      <alignment vertical="center" wrapText="1"/>
    </xf>
    <xf numFmtId="37" fontId="12" fillId="0" borderId="0" xfId="0" applyNumberFormat="1" applyFont="1" applyAlignment="1">
      <alignment vertical="center"/>
    </xf>
    <xf numFmtId="37" fontId="4" fillId="4" borderId="0" xfId="0" applyNumberFormat="1" applyFont="1" applyFill="1" applyAlignment="1">
      <alignment horizontal="right" vertical="center"/>
    </xf>
    <xf numFmtId="0" fontId="8" fillId="4" borderId="0" xfId="0" applyFont="1" applyFill="1" applyAlignment="1">
      <alignment horizontal="left" vertical="center"/>
    </xf>
    <xf numFmtId="37" fontId="8" fillId="0" borderId="0" xfId="0" applyNumberFormat="1" applyFont="1" applyAlignment="1">
      <alignment vertical="center"/>
    </xf>
    <xf numFmtId="0" fontId="8" fillId="6" borderId="0" xfId="0" applyFont="1" applyFill="1" applyAlignment="1">
      <alignment vertical="center" wrapText="1"/>
    </xf>
    <xf numFmtId="37" fontId="18" fillId="0" borderId="0" xfId="0" applyNumberFormat="1" applyFont="1" applyAlignment="1">
      <alignment vertical="center" wrapText="1"/>
    </xf>
    <xf numFmtId="0" fontId="10" fillId="5" borderId="5" xfId="0" applyFont="1" applyFill="1" applyBorder="1" applyAlignment="1" applyProtection="1">
      <alignment horizontal="center" vertical="center"/>
      <protection locked="0"/>
    </xf>
    <xf numFmtId="0" fontId="10" fillId="4" borderId="0" xfId="0" applyFont="1" applyFill="1" applyAlignment="1">
      <alignment horizontal="justify" vertical="center" wrapText="1"/>
    </xf>
    <xf numFmtId="44" fontId="20" fillId="5" borderId="29" xfId="3" applyFont="1" applyFill="1" applyBorder="1" applyAlignment="1" applyProtection="1">
      <alignment horizontal="center" vertical="center" wrapText="1"/>
      <protection locked="0"/>
    </xf>
    <xf numFmtId="44" fontId="20" fillId="5" borderId="30" xfId="3" applyFont="1" applyFill="1" applyBorder="1" applyAlignment="1" applyProtection="1">
      <alignment horizontal="center" vertical="center" wrapText="1"/>
      <protection locked="0"/>
    </xf>
    <xf numFmtId="44" fontId="20" fillId="5" borderId="23" xfId="3" applyFont="1" applyFill="1" applyBorder="1" applyAlignment="1" applyProtection="1">
      <alignment horizontal="center" vertical="center" wrapText="1"/>
      <protection locked="0"/>
    </xf>
    <xf numFmtId="44" fontId="20" fillId="5" borderId="32" xfId="3" applyFont="1" applyFill="1" applyBorder="1" applyAlignment="1" applyProtection="1">
      <alignment horizontal="center" vertical="center" wrapText="1"/>
      <protection locked="0"/>
    </xf>
    <xf numFmtId="44" fontId="20" fillId="5" borderId="34" xfId="3" applyFont="1" applyFill="1" applyBorder="1" applyAlignment="1" applyProtection="1">
      <alignment horizontal="center" vertical="center" wrapText="1"/>
      <protection locked="0"/>
    </xf>
    <xf numFmtId="44" fontId="20" fillId="5" borderId="35" xfId="3" applyFont="1" applyFill="1" applyBorder="1" applyAlignment="1" applyProtection="1">
      <alignment horizontal="center" vertical="center" wrapText="1"/>
      <protection locked="0"/>
    </xf>
    <xf numFmtId="37" fontId="33" fillId="0" borderId="0" xfId="0" applyNumberFormat="1" applyFont="1" applyAlignment="1">
      <alignment horizontal="left" vertical="center" wrapText="1"/>
    </xf>
    <xf numFmtId="0" fontId="10" fillId="4" borderId="0" xfId="0" applyFont="1" applyFill="1" applyAlignment="1">
      <alignment horizontal="left" vertical="center" wrapText="1"/>
    </xf>
    <xf numFmtId="3" fontId="8" fillId="0" borderId="42" xfId="0" applyNumberFormat="1" applyFont="1" applyBorder="1" applyAlignment="1">
      <alignment horizontal="center" vertical="center" wrapText="1"/>
    </xf>
    <xf numFmtId="165" fontId="8" fillId="0" borderId="43" xfId="3" applyNumberFormat="1" applyFont="1" applyFill="1" applyBorder="1" applyAlignment="1" applyProtection="1">
      <alignment horizontal="center" vertical="center"/>
    </xf>
    <xf numFmtId="169" fontId="8" fillId="0" borderId="43" xfId="0" applyNumberFormat="1" applyFont="1" applyBorder="1" applyAlignment="1">
      <alignment horizontal="center" vertical="center"/>
    </xf>
    <xf numFmtId="44" fontId="8" fillId="0" borderId="44" xfId="3" applyFont="1" applyFill="1" applyBorder="1" applyAlignment="1" applyProtection="1">
      <alignment horizontal="center" vertical="center"/>
    </xf>
    <xf numFmtId="0" fontId="23" fillId="0" borderId="0" xfId="0" applyFont="1" applyAlignment="1">
      <alignment horizontal="left"/>
    </xf>
    <xf numFmtId="0" fontId="23" fillId="0" borderId="0" xfId="0" applyFont="1" applyAlignment="1">
      <alignment horizontal="left" vertical="center"/>
    </xf>
    <xf numFmtId="0" fontId="30" fillId="0" borderId="0" xfId="0" applyFont="1" applyAlignment="1">
      <alignment vertical="center"/>
    </xf>
    <xf numFmtId="0" fontId="31" fillId="0" borderId="0" xfId="0" applyFont="1" applyAlignment="1">
      <alignment vertical="center"/>
    </xf>
    <xf numFmtId="0" fontId="23" fillId="0" borderId="0" xfId="0" applyFont="1"/>
    <xf numFmtId="0" fontId="17" fillId="0" borderId="0" xfId="0" applyFont="1" applyAlignment="1">
      <alignment horizontal="right"/>
    </xf>
    <xf numFmtId="0" fontId="10" fillId="4" borderId="0" xfId="0" applyFont="1" applyFill="1" applyAlignment="1">
      <alignment vertical="center"/>
    </xf>
    <xf numFmtId="0" fontId="10" fillId="4" borderId="2" xfId="0" applyFont="1" applyFill="1" applyBorder="1" applyAlignment="1">
      <alignment vertical="center"/>
    </xf>
    <xf numFmtId="0" fontId="5" fillId="4" borderId="0" xfId="0" applyFont="1" applyFill="1" applyAlignment="1">
      <alignment horizontal="left"/>
    </xf>
    <xf numFmtId="0" fontId="24" fillId="2" borderId="0" xfId="0" applyFont="1" applyFill="1" applyAlignment="1">
      <alignment vertical="center"/>
    </xf>
    <xf numFmtId="0" fontId="25" fillId="2" borderId="0" xfId="0" applyFont="1" applyFill="1" applyAlignment="1">
      <alignment vertical="center"/>
    </xf>
    <xf numFmtId="0" fontId="1" fillId="4" borderId="0" xfId="0" applyFont="1" applyFill="1"/>
    <xf numFmtId="0" fontId="10" fillId="4" borderId="0" xfId="0" applyFont="1" applyFill="1" applyAlignment="1">
      <alignment horizontal="left" vertical="top" indent="1"/>
    </xf>
    <xf numFmtId="0" fontId="10" fillId="4" borderId="0" xfId="0" applyFont="1" applyFill="1" applyAlignment="1">
      <alignment vertical="top" wrapText="1"/>
    </xf>
    <xf numFmtId="0" fontId="10" fillId="4" borderId="0" xfId="0" applyFont="1" applyFill="1" applyAlignment="1">
      <alignment vertical="top"/>
    </xf>
    <xf numFmtId="0" fontId="10" fillId="4" borderId="0" xfId="0" applyFont="1" applyFill="1" applyAlignment="1">
      <alignment horizontal="left" vertical="top" wrapText="1"/>
    </xf>
    <xf numFmtId="0" fontId="4" fillId="4" borderId="0" xfId="0" applyFont="1" applyFill="1"/>
    <xf numFmtId="0" fontId="7" fillId="4" borderId="16" xfId="0" applyFont="1" applyFill="1" applyBorder="1" applyAlignment="1">
      <alignment horizontal="left" vertical="top"/>
    </xf>
    <xf numFmtId="0" fontId="4" fillId="4" borderId="16" xfId="0" applyFont="1" applyFill="1" applyBorder="1" applyAlignment="1">
      <alignment horizontal="left" vertical="top"/>
    </xf>
    <xf numFmtId="0" fontId="9" fillId="4" borderId="16" xfId="0" applyFont="1" applyFill="1" applyBorder="1" applyAlignment="1">
      <alignment horizontal="left" vertical="top"/>
    </xf>
    <xf numFmtId="0" fontId="9" fillId="4" borderId="16" xfId="0" applyFont="1" applyFill="1" applyBorder="1" applyAlignment="1">
      <alignment horizontal="left" vertical="top" wrapText="1"/>
    </xf>
    <xf numFmtId="0" fontId="4" fillId="4" borderId="16" xfId="0" applyFont="1" applyFill="1" applyBorder="1"/>
    <xf numFmtId="0" fontId="7" fillId="0" borderId="0" xfId="0" applyFont="1"/>
    <xf numFmtId="0" fontId="10" fillId="4" borderId="0" xfId="0" applyFont="1" applyFill="1"/>
    <xf numFmtId="0" fontId="27" fillId="4" borderId="0" xfId="0" applyFont="1" applyFill="1" applyAlignment="1">
      <alignment horizontal="left" vertical="top"/>
    </xf>
    <xf numFmtId="0" fontId="6" fillId="4" borderId="0" xfId="0" applyFont="1" applyFill="1"/>
    <xf numFmtId="0" fontId="6" fillId="4" borderId="9" xfId="0" applyFont="1" applyFill="1" applyBorder="1" applyAlignment="1">
      <alignment horizontal="center" vertical="top"/>
    </xf>
    <xf numFmtId="0" fontId="10" fillId="4" borderId="6" xfId="0" applyFont="1" applyFill="1" applyBorder="1" applyAlignment="1">
      <alignment vertical="center"/>
    </xf>
    <xf numFmtId="0" fontId="10" fillId="4" borderId="0" xfId="0" applyFont="1" applyFill="1" applyAlignment="1">
      <alignment horizontal="left"/>
    </xf>
    <xf numFmtId="0" fontId="10" fillId="4" borderId="0" xfId="0" applyFont="1" applyFill="1" applyAlignment="1">
      <alignment horizontal="center"/>
    </xf>
    <xf numFmtId="0" fontId="27" fillId="4" borderId="0" xfId="0" applyFont="1" applyFill="1" applyAlignment="1">
      <alignment horizontal="left" vertical="center"/>
    </xf>
    <xf numFmtId="0" fontId="11" fillId="4" borderId="0" xfId="0" applyFont="1" applyFill="1" applyAlignment="1">
      <alignment horizontal="left"/>
    </xf>
    <xf numFmtId="0" fontId="10" fillId="4" borderId="0" xfId="0" applyFont="1" applyFill="1" applyAlignment="1">
      <alignment horizontal="left" vertical="center"/>
    </xf>
    <xf numFmtId="0" fontId="6" fillId="4" borderId="0" xfId="0" applyFont="1" applyFill="1" applyAlignment="1">
      <alignment vertical="center"/>
    </xf>
    <xf numFmtId="0" fontId="10" fillId="4" borderId="0" xfId="0" applyFont="1" applyFill="1" applyAlignment="1">
      <alignment horizontal="center" vertical="top"/>
    </xf>
    <xf numFmtId="0" fontId="10" fillId="4" borderId="0" xfId="0" applyFont="1" applyFill="1" applyAlignment="1">
      <alignment horizontal="right"/>
    </xf>
    <xf numFmtId="0" fontId="27" fillId="6" borderId="0" xfId="0" applyFont="1" applyFill="1" applyAlignment="1">
      <alignment horizontal="left" vertical="center"/>
    </xf>
    <xf numFmtId="0" fontId="41" fillId="6" borderId="0" xfId="0" applyFont="1" applyFill="1" applyAlignment="1">
      <alignment horizontal="left" vertical="center"/>
    </xf>
    <xf numFmtId="0" fontId="25" fillId="3" borderId="40"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4" fillId="0" borderId="0" xfId="0" applyFont="1" applyAlignment="1">
      <alignment vertical="center"/>
    </xf>
    <xf numFmtId="0" fontId="4" fillId="4" borderId="0" xfId="0" applyFont="1" applyFill="1" applyAlignment="1">
      <alignment vertical="center"/>
    </xf>
    <xf numFmtId="0" fontId="0" fillId="6" borderId="0" xfId="0" applyFill="1"/>
    <xf numFmtId="0" fontId="8" fillId="4" borderId="0" xfId="0" applyFont="1" applyFill="1" applyAlignment="1">
      <alignment horizontal="right" vertical="center"/>
    </xf>
    <xf numFmtId="167" fontId="24" fillId="7" borderId="0" xfId="3" applyNumberFormat="1" applyFont="1" applyFill="1" applyBorder="1" applyAlignment="1" applyProtection="1">
      <alignment horizontal="center" vertical="center"/>
    </xf>
    <xf numFmtId="0" fontId="25" fillId="3" borderId="39" xfId="0" applyFont="1" applyFill="1" applyBorder="1" applyAlignment="1">
      <alignment horizontal="center" vertical="center" wrapText="1"/>
    </xf>
    <xf numFmtId="44" fontId="26" fillId="7" borderId="36" xfId="3" applyFont="1" applyFill="1" applyBorder="1" applyAlignment="1" applyProtection="1">
      <alignment horizontal="center" vertical="center"/>
    </xf>
    <xf numFmtId="44" fontId="26" fillId="7" borderId="37" xfId="3" applyFont="1" applyFill="1" applyBorder="1" applyAlignment="1" applyProtection="1">
      <alignment horizontal="center" vertical="center"/>
    </xf>
    <xf numFmtId="44" fontId="26" fillId="7" borderId="38" xfId="3" applyFont="1" applyFill="1" applyBorder="1" applyAlignment="1" applyProtection="1">
      <alignment horizontal="center" vertical="center"/>
    </xf>
    <xf numFmtId="0" fontId="10" fillId="8" borderId="20" xfId="0" applyFont="1" applyFill="1" applyBorder="1" applyAlignment="1">
      <alignment horizontal="center" vertical="center"/>
    </xf>
    <xf numFmtId="167" fontId="10" fillId="8" borderId="20" xfId="1" applyNumberFormat="1" applyFont="1" applyFill="1" applyBorder="1" applyAlignment="1" applyProtection="1">
      <alignment horizontal="center" vertical="center"/>
    </xf>
    <xf numFmtId="44" fontId="10" fillId="8" borderId="20" xfId="3" applyFont="1" applyFill="1" applyBorder="1" applyAlignment="1" applyProtection="1">
      <alignment horizontal="center" vertical="center"/>
    </xf>
    <xf numFmtId="44" fontId="10" fillId="8" borderId="21" xfId="0" applyNumberFormat="1" applyFont="1" applyFill="1" applyBorder="1" applyAlignment="1">
      <alignment horizontal="left" vertical="center"/>
    </xf>
    <xf numFmtId="0" fontId="10" fillId="8" borderId="23" xfId="0" applyFont="1" applyFill="1" applyBorder="1" applyAlignment="1">
      <alignment horizontal="center" vertical="center"/>
    </xf>
    <xf numFmtId="167" fontId="10" fillId="8" borderId="23" xfId="1" applyNumberFormat="1" applyFont="1" applyFill="1" applyBorder="1" applyAlignment="1" applyProtection="1">
      <alignment horizontal="center" vertical="center"/>
    </xf>
    <xf numFmtId="44" fontId="10" fillId="8" borderId="23" xfId="3" applyFont="1" applyFill="1" applyBorder="1" applyAlignment="1" applyProtection="1">
      <alignment horizontal="center" vertical="center"/>
    </xf>
    <xf numFmtId="44" fontId="10" fillId="8" borderId="24" xfId="0" applyNumberFormat="1" applyFont="1" applyFill="1" applyBorder="1" applyAlignment="1">
      <alignment horizontal="left" vertical="center"/>
    </xf>
    <xf numFmtId="0" fontId="10" fillId="7" borderId="26" xfId="0" applyFont="1" applyFill="1" applyBorder="1" applyAlignment="1">
      <alignment horizontal="left" vertical="center"/>
    </xf>
    <xf numFmtId="167" fontId="8" fillId="7" borderId="26" xfId="1" applyNumberFormat="1" applyFont="1" applyFill="1" applyBorder="1" applyAlignment="1" applyProtection="1">
      <alignment horizontal="center" vertical="center"/>
    </xf>
    <xf numFmtId="44" fontId="8" fillId="7" borderId="26" xfId="3" applyFont="1" applyFill="1" applyBorder="1" applyAlignment="1" applyProtection="1">
      <alignment horizontal="center" vertical="center"/>
    </xf>
    <xf numFmtId="168" fontId="10" fillId="7" borderId="26" xfId="0" applyNumberFormat="1" applyFont="1" applyFill="1" applyBorder="1" applyAlignment="1">
      <alignment horizontal="left" vertical="center"/>
    </xf>
    <xf numFmtId="44" fontId="8" fillId="7" borderId="27" xfId="0" applyNumberFormat="1" applyFont="1" applyFill="1" applyBorder="1" applyAlignment="1">
      <alignment horizontal="left" vertical="center"/>
    </xf>
    <xf numFmtId="0" fontId="9" fillId="0" borderId="0" xfId="0" quotePrefix="1" applyFont="1"/>
    <xf numFmtId="0" fontId="10" fillId="0" borderId="0" xfId="0" applyFont="1" applyAlignment="1">
      <alignment horizontal="left" vertical="center"/>
    </xf>
    <xf numFmtId="0" fontId="9" fillId="0" borderId="0" xfId="0" applyFont="1"/>
    <xf numFmtId="49" fontId="6" fillId="5" borderId="29" xfId="0" applyNumberFormat="1" applyFont="1" applyFill="1" applyBorder="1" applyAlignment="1" applyProtection="1">
      <alignment horizontal="center" vertical="center"/>
      <protection locked="0"/>
    </xf>
    <xf numFmtId="0" fontId="6" fillId="5" borderId="29" xfId="0" applyFont="1" applyFill="1" applyBorder="1" applyAlignment="1" applyProtection="1">
      <alignment horizontal="left" vertical="center" indent="1"/>
      <protection locked="0"/>
    </xf>
    <xf numFmtId="44" fontId="6" fillId="5" borderId="29" xfId="3" applyFont="1" applyFill="1" applyBorder="1" applyAlignment="1" applyProtection="1">
      <alignment horizontal="center" vertical="center"/>
      <protection locked="0"/>
    </xf>
    <xf numFmtId="168" fontId="6" fillId="5" borderId="30" xfId="2" applyNumberFormat="1" applyFont="1" applyFill="1" applyBorder="1" applyAlignment="1" applyProtection="1">
      <alignment horizontal="center" vertical="center"/>
      <protection locked="0"/>
    </xf>
    <xf numFmtId="49" fontId="6" fillId="5" borderId="23" xfId="0" applyNumberFormat="1" applyFont="1" applyFill="1" applyBorder="1" applyAlignment="1" applyProtection="1">
      <alignment horizontal="center" vertical="center"/>
      <protection locked="0"/>
    </xf>
    <xf numFmtId="0" fontId="6" fillId="5" borderId="23" xfId="0" applyFont="1" applyFill="1" applyBorder="1" applyAlignment="1" applyProtection="1">
      <alignment horizontal="left" vertical="center" indent="1"/>
      <protection locked="0"/>
    </xf>
    <xf numFmtId="44" fontId="6" fillId="5" borderId="23" xfId="3" applyFont="1" applyFill="1" applyBorder="1" applyAlignment="1" applyProtection="1">
      <alignment horizontal="center" vertical="center"/>
      <protection locked="0"/>
    </xf>
    <xf numFmtId="168" fontId="6" fillId="5" borderId="32" xfId="2" applyNumberFormat="1" applyFont="1" applyFill="1" applyBorder="1" applyAlignment="1" applyProtection="1">
      <alignment horizontal="center" vertical="center"/>
      <protection locked="0"/>
    </xf>
    <xf numFmtId="0" fontId="6" fillId="5" borderId="23" xfId="0" applyFont="1" applyFill="1" applyBorder="1" applyAlignment="1" applyProtection="1">
      <alignment horizontal="left" vertical="center"/>
      <protection locked="0"/>
    </xf>
    <xf numFmtId="49" fontId="6" fillId="5" borderId="34" xfId="0" applyNumberFormat="1" applyFont="1" applyFill="1" applyBorder="1" applyAlignment="1" applyProtection="1">
      <alignment horizontal="center" vertical="center"/>
      <protection locked="0"/>
    </xf>
    <xf numFmtId="0" fontId="6" fillId="5" borderId="34" xfId="0" applyFont="1" applyFill="1" applyBorder="1" applyAlignment="1" applyProtection="1">
      <alignment horizontal="left" vertical="center"/>
      <protection locked="0"/>
    </xf>
    <xf numFmtId="44" fontId="6" fillId="5" borderId="34" xfId="3" applyFont="1" applyFill="1" applyBorder="1" applyAlignment="1" applyProtection="1">
      <alignment horizontal="center" vertical="center"/>
      <protection locked="0"/>
    </xf>
    <xf numFmtId="168" fontId="6" fillId="5" borderId="35" xfId="2" applyNumberFormat="1" applyFont="1" applyFill="1" applyBorder="1" applyAlignment="1" applyProtection="1">
      <alignment horizontal="center" vertical="center"/>
      <protection locked="0"/>
    </xf>
    <xf numFmtId="0" fontId="30" fillId="0" borderId="0" xfId="0" applyFont="1"/>
    <xf numFmtId="3" fontId="10" fillId="0" borderId="0" xfId="1" applyNumberFormat="1" applyFont="1" applyBorder="1" applyAlignment="1" applyProtection="1">
      <alignment horizontal="center" vertical="center"/>
    </xf>
    <xf numFmtId="0" fontId="4" fillId="6" borderId="0" xfId="0" applyFont="1" applyFill="1"/>
    <xf numFmtId="0" fontId="35" fillId="3" borderId="17" xfId="0" applyFont="1" applyFill="1" applyBorder="1" applyAlignment="1">
      <alignment horizontal="right" vertical="center" wrapText="1"/>
    </xf>
    <xf numFmtId="0" fontId="35" fillId="3" borderId="18" xfId="0" applyFont="1" applyFill="1" applyBorder="1" applyAlignment="1">
      <alignment horizontal="right" vertical="center" wrapText="1"/>
    </xf>
    <xf numFmtId="0" fontId="27" fillId="6" borderId="0" xfId="0" applyFont="1" applyFill="1" applyAlignment="1">
      <alignment horizontal="left" vertical="top"/>
    </xf>
    <xf numFmtId="0" fontId="10" fillId="6" borderId="0" xfId="0" applyFont="1" applyFill="1" applyAlignment="1">
      <alignment horizontal="left" indent="2"/>
    </xf>
    <xf numFmtId="0" fontId="10" fillId="6" borderId="0" xfId="0" applyFont="1" applyFill="1"/>
    <xf numFmtId="0" fontId="10" fillId="6" borderId="38" xfId="0" applyFont="1" applyFill="1" applyBorder="1" applyAlignment="1">
      <alignment horizontal="left" vertical="center"/>
    </xf>
    <xf numFmtId="0" fontId="4" fillId="6" borderId="38" xfId="0" applyFont="1" applyFill="1" applyBorder="1" applyAlignment="1">
      <alignment horizontal="left"/>
    </xf>
    <xf numFmtId="3" fontId="10" fillId="4" borderId="0" xfId="0" applyNumberFormat="1" applyFont="1" applyFill="1" applyAlignment="1">
      <alignment horizontal="left" vertical="center"/>
    </xf>
    <xf numFmtId="3" fontId="10" fillId="4" borderId="0" xfId="0" applyNumberFormat="1" applyFont="1" applyFill="1" applyAlignment="1">
      <alignment horizontal="center" vertical="center"/>
    </xf>
    <xf numFmtId="44" fontId="10" fillId="4" borderId="0" xfId="3" applyFont="1" applyFill="1" applyBorder="1" applyAlignment="1" applyProtection="1">
      <alignment horizontal="center" vertical="center"/>
    </xf>
    <xf numFmtId="44" fontId="10" fillId="4" borderId="0" xfId="3" applyFont="1" applyFill="1" applyBorder="1" applyAlignment="1" applyProtection="1">
      <alignment horizontal="left" vertical="center"/>
    </xf>
    <xf numFmtId="0" fontId="6" fillId="0" borderId="0" xfId="0" applyFont="1" applyAlignment="1">
      <alignment vertical="center"/>
    </xf>
    <xf numFmtId="44" fontId="10" fillId="0" borderId="0" xfId="3" applyFont="1" applyBorder="1" applyAlignment="1" applyProtection="1">
      <alignment horizontal="center" vertical="center"/>
    </xf>
    <xf numFmtId="3" fontId="10" fillId="0" borderId="0" xfId="0" applyNumberFormat="1" applyFont="1" applyAlignment="1">
      <alignment horizontal="left" vertical="center"/>
    </xf>
    <xf numFmtId="0" fontId="10" fillId="4" borderId="0" xfId="0" applyFont="1" applyFill="1" applyAlignment="1">
      <alignment horizontal="left" vertical="center" indent="1"/>
    </xf>
    <xf numFmtId="0" fontId="10" fillId="4" borderId="0" xfId="0" applyFont="1" applyFill="1" applyAlignment="1">
      <alignment horizontal="left" wrapText="1" indent="1"/>
    </xf>
    <xf numFmtId="0" fontId="0" fillId="0" borderId="0" xfId="0" applyAlignment="1">
      <alignment horizontal="left" vertical="top" wrapText="1"/>
    </xf>
    <xf numFmtId="0" fontId="29" fillId="0" borderId="0" xfId="0" applyFont="1"/>
    <xf numFmtId="0" fontId="6" fillId="0" borderId="36" xfId="0" applyFont="1" applyBorder="1" applyAlignment="1">
      <alignment horizontal="left" vertical="center" wrapText="1"/>
    </xf>
    <xf numFmtId="166" fontId="6" fillId="0" borderId="37" xfId="0" applyNumberFormat="1" applyFont="1" applyBorder="1" applyAlignment="1">
      <alignment horizontal="left" vertical="center" wrapText="1"/>
    </xf>
    <xf numFmtId="0" fontId="6" fillId="0" borderId="37" xfId="0" applyFont="1" applyBorder="1" applyAlignment="1">
      <alignment horizontal="center" vertical="center"/>
    </xf>
    <xf numFmtId="3" fontId="6" fillId="0" borderId="20" xfId="0" applyNumberFormat="1" applyFont="1" applyBorder="1" applyAlignment="1">
      <alignment horizontal="center" vertical="center" wrapText="1"/>
    </xf>
    <xf numFmtId="165" fontId="6" fillId="0" borderId="21" xfId="3" applyNumberFormat="1" applyFont="1" applyFill="1" applyBorder="1" applyAlignment="1" applyProtection="1">
      <alignment horizontal="center" vertical="center"/>
    </xf>
    <xf numFmtId="165" fontId="6" fillId="0" borderId="24" xfId="3" applyNumberFormat="1" applyFont="1" applyFill="1" applyBorder="1" applyAlignment="1" applyProtection="1">
      <alignment horizontal="center" vertical="center"/>
    </xf>
    <xf numFmtId="165" fontId="6" fillId="0" borderId="27" xfId="3" applyNumberFormat="1" applyFont="1" applyFill="1" applyBorder="1" applyAlignment="1" applyProtection="1">
      <alignment horizontal="center" vertical="center"/>
    </xf>
    <xf numFmtId="168" fontId="43" fillId="5" borderId="20" xfId="2" applyNumberFormat="1" applyFont="1" applyFill="1" applyBorder="1" applyAlignment="1" applyProtection="1">
      <alignment horizontal="center" vertical="center"/>
      <protection locked="0"/>
    </xf>
    <xf numFmtId="168" fontId="43" fillId="5" borderId="23" xfId="2" applyNumberFormat="1" applyFont="1" applyFill="1" applyBorder="1" applyAlignment="1" applyProtection="1">
      <alignment horizontal="center" vertical="center"/>
      <protection locked="0"/>
    </xf>
    <xf numFmtId="3" fontId="6" fillId="0" borderId="23" xfId="0" applyNumberFormat="1" applyFont="1" applyBorder="1" applyAlignment="1">
      <alignment horizontal="center" vertical="center" wrapText="1"/>
    </xf>
    <xf numFmtId="3" fontId="6" fillId="0" borderId="26" xfId="0" applyNumberFormat="1" applyFont="1" applyBorder="1" applyAlignment="1">
      <alignment horizontal="center" vertical="center" wrapText="1"/>
    </xf>
    <xf numFmtId="0" fontId="10" fillId="8" borderId="17" xfId="0" applyFont="1" applyFill="1" applyBorder="1" applyAlignment="1">
      <alignment horizontal="center" vertical="center"/>
    </xf>
    <xf numFmtId="0" fontId="10" fillId="8" borderId="3" xfId="0" applyFont="1" applyFill="1" applyBorder="1" applyAlignment="1">
      <alignment horizontal="center" vertical="center"/>
    </xf>
    <xf numFmtId="0" fontId="10" fillId="8" borderId="18" xfId="0" applyFont="1" applyFill="1" applyBorder="1" applyAlignment="1">
      <alignment horizontal="center" vertical="center"/>
    </xf>
    <xf numFmtId="167" fontId="6" fillId="5" borderId="1" xfId="1" applyNumberFormat="1" applyFont="1" applyFill="1" applyBorder="1" applyAlignment="1" applyProtection="1">
      <alignment horizontal="center" vertical="center"/>
      <protection locked="0"/>
    </xf>
    <xf numFmtId="0" fontId="6" fillId="5" borderId="45" xfId="0" applyFont="1" applyFill="1" applyBorder="1" applyAlignment="1" applyProtection="1">
      <alignment horizontal="left" vertical="center"/>
      <protection locked="0"/>
    </xf>
    <xf numFmtId="167" fontId="6" fillId="5" borderId="46" xfId="1" applyNumberFormat="1" applyFont="1" applyFill="1" applyBorder="1" applyAlignment="1" applyProtection="1">
      <alignment horizontal="center" vertical="center"/>
      <protection locked="0"/>
    </xf>
    <xf numFmtId="167" fontId="6" fillId="5" borderId="47" xfId="1" applyNumberFormat="1" applyFont="1" applyFill="1" applyBorder="1" applyAlignment="1" applyProtection="1">
      <alignment horizontal="center" vertical="center"/>
      <protection locked="0"/>
    </xf>
    <xf numFmtId="0" fontId="6" fillId="5" borderId="48" xfId="0" applyFont="1" applyFill="1" applyBorder="1" applyAlignment="1" applyProtection="1">
      <alignment horizontal="left" vertical="center"/>
      <protection locked="0"/>
    </xf>
    <xf numFmtId="167" fontId="6" fillId="5" borderId="49" xfId="1" applyNumberFormat="1" applyFont="1" applyFill="1" applyBorder="1" applyAlignment="1" applyProtection="1">
      <alignment horizontal="center" vertical="center"/>
      <protection locked="0"/>
    </xf>
    <xf numFmtId="0" fontId="6" fillId="5" borderId="50" xfId="0" applyFont="1" applyFill="1" applyBorder="1" applyAlignment="1" applyProtection="1">
      <alignment horizontal="left" vertical="center"/>
      <protection locked="0"/>
    </xf>
    <xf numFmtId="167" fontId="6" fillId="5" borderId="51" xfId="1" applyNumberFormat="1" applyFont="1" applyFill="1" applyBorder="1" applyAlignment="1" applyProtection="1">
      <alignment horizontal="center" vertical="center"/>
      <protection locked="0"/>
    </xf>
    <xf numFmtId="167" fontId="6" fillId="5" borderId="52" xfId="1" applyNumberFormat="1" applyFont="1" applyFill="1" applyBorder="1" applyAlignment="1" applyProtection="1">
      <alignment horizontal="center" vertical="center"/>
      <protection locked="0"/>
    </xf>
    <xf numFmtId="0" fontId="6" fillId="5" borderId="5" xfId="0" applyFont="1" applyFill="1" applyBorder="1" applyAlignment="1" applyProtection="1">
      <alignment horizontal="left" vertical="center" wrapText="1"/>
      <protection locked="0"/>
    </xf>
    <xf numFmtId="0" fontId="10" fillId="4" borderId="0" xfId="0" applyFont="1" applyFill="1" applyAlignment="1">
      <alignment horizontal="center" vertical="center" wrapText="1"/>
    </xf>
    <xf numFmtId="0" fontId="6" fillId="5" borderId="5" xfId="2" applyNumberFormat="1" applyFont="1" applyFill="1" applyBorder="1" applyAlignment="1" applyProtection="1">
      <alignment horizontal="center" vertical="center"/>
      <protection locked="0"/>
    </xf>
    <xf numFmtId="0" fontId="1" fillId="5" borderId="4" xfId="0" applyFont="1" applyFill="1" applyBorder="1" applyAlignment="1" applyProtection="1">
      <alignment horizontal="left" vertical="center"/>
      <protection locked="0"/>
    </xf>
    <xf numFmtId="0" fontId="1" fillId="5" borderId="7" xfId="0" applyFont="1" applyFill="1" applyBorder="1" applyAlignment="1" applyProtection="1">
      <alignment horizontal="left" vertical="center"/>
      <protection locked="0"/>
    </xf>
    <xf numFmtId="0" fontId="1" fillId="5" borderId="8" xfId="0" applyFont="1" applyFill="1" applyBorder="1" applyAlignment="1" applyProtection="1">
      <alignment horizontal="left" vertical="center"/>
      <protection locked="0"/>
    </xf>
    <xf numFmtId="0" fontId="39" fillId="0" borderId="0" xfId="0" applyFont="1" applyAlignment="1">
      <alignment horizontal="left" vertical="center" wrapText="1" shrinkToFit="1"/>
    </xf>
    <xf numFmtId="0" fontId="33" fillId="0" borderId="0" xfId="0" applyFont="1" applyAlignment="1">
      <alignment horizontal="left" vertical="center" wrapText="1" shrinkToFit="1"/>
    </xf>
    <xf numFmtId="170" fontId="10" fillId="5" borderId="4" xfId="0" applyNumberFormat="1" applyFont="1" applyFill="1" applyBorder="1" applyAlignment="1" applyProtection="1">
      <alignment horizontal="center" vertical="center"/>
      <protection locked="0"/>
    </xf>
    <xf numFmtId="170" fontId="10" fillId="5" borderId="7" xfId="0" applyNumberFormat="1" applyFont="1" applyFill="1" applyBorder="1" applyAlignment="1" applyProtection="1">
      <alignment horizontal="center" vertical="center"/>
      <protection locked="0"/>
    </xf>
    <xf numFmtId="170" fontId="10" fillId="5" borderId="8" xfId="0" applyNumberFormat="1" applyFont="1" applyFill="1" applyBorder="1" applyAlignment="1" applyProtection="1">
      <alignment horizontal="center" vertical="center"/>
      <protection locked="0"/>
    </xf>
    <xf numFmtId="0" fontId="10" fillId="4" borderId="0" xfId="0" applyFont="1" applyFill="1" applyAlignment="1">
      <alignment horizontal="left" vertical="center"/>
    </xf>
    <xf numFmtId="0" fontId="10" fillId="4" borderId="14" xfId="0" applyFont="1" applyFill="1" applyBorder="1" applyAlignment="1">
      <alignment horizontal="left" vertical="center"/>
    </xf>
    <xf numFmtId="0" fontId="10" fillId="4" borderId="0" xfId="0" applyFont="1" applyFill="1" applyAlignment="1">
      <alignment horizontal="left" vertical="center" wrapText="1"/>
    </xf>
    <xf numFmtId="0" fontId="10" fillId="4" borderId="0" xfId="0" applyFont="1" applyFill="1" applyAlignment="1">
      <alignment horizontal="left" vertical="top" wrapText="1"/>
    </xf>
    <xf numFmtId="0" fontId="6" fillId="5" borderId="4" xfId="0" applyFont="1" applyFill="1" applyBorder="1" applyAlignment="1" applyProtection="1">
      <alignment horizontal="left" vertical="center"/>
      <protection locked="0"/>
    </xf>
    <xf numFmtId="0" fontId="6" fillId="5" borderId="7"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center"/>
      <protection locked="0"/>
    </xf>
    <xf numFmtId="0" fontId="42" fillId="5" borderId="4" xfId="4" applyFont="1" applyFill="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37" fillId="4" borderId="41" xfId="0" applyFont="1" applyFill="1" applyBorder="1" applyAlignment="1">
      <alignment horizontal="center"/>
    </xf>
    <xf numFmtId="0" fontId="10" fillId="4" borderId="0" xfId="0" applyFont="1" applyFill="1" applyAlignment="1">
      <alignment horizontal="left" vertical="center" wrapText="1" indent="1"/>
    </xf>
    <xf numFmtId="0" fontId="10" fillId="5" borderId="4" xfId="0" applyFont="1" applyFill="1" applyBorder="1" applyAlignment="1" applyProtection="1">
      <alignment horizontal="center" vertical="center"/>
      <protection locked="0"/>
    </xf>
    <xf numFmtId="0" fontId="10" fillId="5" borderId="7" xfId="0" applyFont="1" applyFill="1" applyBorder="1" applyAlignment="1" applyProtection="1">
      <alignment horizontal="center" vertical="center"/>
      <protection locked="0"/>
    </xf>
    <xf numFmtId="0" fontId="10" fillId="5" borderId="8" xfId="0" applyFont="1" applyFill="1" applyBorder="1" applyAlignment="1" applyProtection="1">
      <alignment horizontal="center" vertical="center"/>
      <protection locked="0"/>
    </xf>
    <xf numFmtId="0" fontId="6" fillId="5" borderId="4"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5" borderId="8" xfId="0" applyFont="1" applyFill="1" applyBorder="1" applyAlignment="1" applyProtection="1">
      <alignment horizontal="left" vertical="center" wrapText="1"/>
      <protection locked="0"/>
    </xf>
    <xf numFmtId="2" fontId="10" fillId="5" borderId="10" xfId="0" applyNumberFormat="1" applyFont="1" applyFill="1" applyBorder="1" applyAlignment="1" applyProtection="1">
      <alignment horizontal="center" vertical="center" wrapText="1"/>
      <protection locked="0"/>
    </xf>
    <xf numFmtId="2" fontId="10" fillId="5" borderId="12" xfId="0" applyNumberFormat="1" applyFont="1" applyFill="1" applyBorder="1" applyAlignment="1" applyProtection="1">
      <alignment horizontal="center" vertical="center" wrapText="1"/>
      <protection locked="0"/>
    </xf>
    <xf numFmtId="2" fontId="10" fillId="5" borderId="11" xfId="0" applyNumberFormat="1" applyFont="1" applyFill="1" applyBorder="1" applyAlignment="1" applyProtection="1">
      <alignment horizontal="center" vertical="center" wrapText="1"/>
      <protection locked="0"/>
    </xf>
    <xf numFmtId="0" fontId="10" fillId="4" borderId="15" xfId="0" applyFont="1" applyFill="1" applyBorder="1" applyAlignment="1">
      <alignment horizontal="left" vertical="center" wrapText="1" indent="1"/>
    </xf>
    <xf numFmtId="0" fontId="10" fillId="4" borderId="6" xfId="0" applyFont="1" applyFill="1" applyBorder="1" applyAlignment="1">
      <alignment horizontal="left" vertical="center" wrapText="1" indent="1"/>
    </xf>
    <xf numFmtId="0" fontId="6" fillId="6" borderId="0" xfId="0" applyFont="1" applyFill="1" applyAlignment="1">
      <alignment horizontal="justify" vertical="top" wrapText="1"/>
    </xf>
    <xf numFmtId="166" fontId="6" fillId="5" borderId="4" xfId="0" applyNumberFormat="1" applyFont="1" applyFill="1" applyBorder="1" applyAlignment="1" applyProtection="1">
      <alignment horizontal="left" vertical="center"/>
      <protection locked="0"/>
    </xf>
    <xf numFmtId="166" fontId="6" fillId="5" borderId="7" xfId="0" applyNumberFormat="1" applyFont="1" applyFill="1" applyBorder="1" applyAlignment="1" applyProtection="1">
      <alignment horizontal="left" vertical="center"/>
      <protection locked="0"/>
    </xf>
    <xf numFmtId="166" fontId="6" fillId="5" borderId="8" xfId="0" applyNumberFormat="1" applyFont="1" applyFill="1" applyBorder="1" applyAlignment="1" applyProtection="1">
      <alignment horizontal="left" vertical="center"/>
      <protection locked="0"/>
    </xf>
    <xf numFmtId="0" fontId="6" fillId="5" borderId="1" xfId="0" applyFont="1" applyFill="1" applyBorder="1" applyAlignment="1" applyProtection="1">
      <alignment horizontal="left" vertical="center" wrapText="1" indent="1"/>
      <protection locked="0"/>
    </xf>
    <xf numFmtId="0" fontId="6" fillId="5" borderId="51" xfId="0" applyFont="1" applyFill="1" applyBorder="1" applyAlignment="1" applyProtection="1">
      <alignment horizontal="left" vertical="center" wrapText="1" indent="1"/>
      <protection locked="0"/>
    </xf>
    <xf numFmtId="0" fontId="10" fillId="4" borderId="0" xfId="0" quotePrefix="1" applyFont="1" applyFill="1" applyAlignment="1">
      <alignment horizontal="left" vertical="center" wrapText="1"/>
    </xf>
    <xf numFmtId="37" fontId="33" fillId="0" borderId="0" xfId="0" applyNumberFormat="1" applyFont="1" applyAlignment="1">
      <alignment horizontal="left" vertical="center" wrapText="1"/>
    </xf>
    <xf numFmtId="37" fontId="33" fillId="0" borderId="0" xfId="0" applyNumberFormat="1" applyFont="1" applyAlignment="1">
      <alignment horizontal="left" vertical="top" wrapText="1"/>
    </xf>
    <xf numFmtId="0" fontId="25" fillId="3" borderId="39" xfId="0" applyFont="1" applyFill="1" applyBorder="1" applyAlignment="1">
      <alignment horizontal="center" vertical="center" wrapText="1"/>
    </xf>
    <xf numFmtId="0" fontId="25" fillId="3" borderId="40" xfId="0" applyFont="1" applyFill="1" applyBorder="1" applyAlignment="1">
      <alignment horizontal="center" vertical="center" wrapText="1"/>
    </xf>
    <xf numFmtId="0" fontId="6" fillId="5" borderId="28" xfId="0" applyFont="1" applyFill="1" applyBorder="1" applyAlignment="1" applyProtection="1">
      <alignment horizontal="left" vertical="center" indent="1"/>
      <protection locked="0"/>
    </xf>
    <xf numFmtId="0" fontId="6" fillId="5" borderId="29" xfId="0" applyFont="1" applyFill="1" applyBorder="1" applyAlignment="1" applyProtection="1">
      <alignment horizontal="left" vertical="center" indent="1"/>
      <protection locked="0"/>
    </xf>
    <xf numFmtId="0" fontId="6" fillId="5" borderId="31" xfId="0" applyFont="1" applyFill="1" applyBorder="1" applyAlignment="1" applyProtection="1">
      <alignment horizontal="left" vertical="center" indent="1"/>
      <protection locked="0"/>
    </xf>
    <xf numFmtId="0" fontId="6" fillId="5" borderId="23" xfId="0" applyFont="1" applyFill="1" applyBorder="1" applyAlignment="1" applyProtection="1">
      <alignment horizontal="left" vertical="center" indent="1"/>
      <protection locked="0"/>
    </xf>
    <xf numFmtId="0" fontId="6" fillId="5" borderId="46" xfId="0" applyFont="1" applyFill="1" applyBorder="1" applyAlignment="1" applyProtection="1">
      <alignment horizontal="left" vertical="center" wrapText="1" indent="1"/>
      <protection locked="0"/>
    </xf>
    <xf numFmtId="0" fontId="10" fillId="8" borderId="22" xfId="0" applyFont="1" applyFill="1" applyBorder="1" applyAlignment="1">
      <alignment horizontal="left" vertical="center" indent="1"/>
    </xf>
    <xf numFmtId="0" fontId="10" fillId="8" borderId="23" xfId="0" applyFont="1" applyFill="1" applyBorder="1" applyAlignment="1">
      <alignment horizontal="left" vertical="center" indent="1"/>
    </xf>
    <xf numFmtId="0" fontId="8" fillId="7" borderId="25" xfId="0" applyFont="1" applyFill="1" applyBorder="1" applyAlignment="1">
      <alignment horizontal="right" vertical="center"/>
    </xf>
    <xf numFmtId="0" fontId="8" fillId="7" borderId="26" xfId="0" applyFont="1" applyFill="1" applyBorder="1" applyAlignment="1">
      <alignment horizontal="right" vertical="center"/>
    </xf>
    <xf numFmtId="0" fontId="6" fillId="5" borderId="33" xfId="0" applyFont="1" applyFill="1" applyBorder="1" applyAlignment="1" applyProtection="1">
      <alignment horizontal="left" vertical="center" indent="1"/>
      <protection locked="0"/>
    </xf>
    <xf numFmtId="0" fontId="6" fillId="5" borderId="34" xfId="0" applyFont="1" applyFill="1" applyBorder="1" applyAlignment="1" applyProtection="1">
      <alignment horizontal="left" vertical="center" indent="1"/>
      <protection locked="0"/>
    </xf>
    <xf numFmtId="0" fontId="10" fillId="8" borderId="19" xfId="0" applyFont="1" applyFill="1" applyBorder="1" applyAlignment="1">
      <alignment horizontal="left" vertical="center" indent="1"/>
    </xf>
    <xf numFmtId="0" fontId="10" fillId="8" borderId="20" xfId="0" applyFont="1" applyFill="1" applyBorder="1" applyAlignment="1">
      <alignment horizontal="left" vertical="center" indent="1"/>
    </xf>
    <xf numFmtId="0" fontId="14" fillId="6" borderId="41" xfId="0" applyFont="1" applyFill="1" applyBorder="1" applyAlignment="1">
      <alignment horizontal="center" vertical="top"/>
    </xf>
    <xf numFmtId="0" fontId="38" fillId="0" borderId="0" xfId="0" applyFont="1" applyAlignment="1">
      <alignment horizontal="left" vertical="top" wrapText="1"/>
    </xf>
    <xf numFmtId="0" fontId="29" fillId="0" borderId="0" xfId="0" applyFont="1" applyAlignment="1">
      <alignment horizontal="left" vertical="top" wrapText="1"/>
    </xf>
    <xf numFmtId="0" fontId="10" fillId="0" borderId="4" xfId="0" applyFont="1" applyBorder="1" applyAlignment="1" applyProtection="1">
      <alignment horizontal="left" vertical="center" wrapText="1"/>
      <protection locked="0"/>
    </xf>
    <xf numFmtId="0" fontId="10" fillId="0" borderId="7"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3" fontId="6" fillId="4" borderId="0" xfId="0" applyNumberFormat="1" applyFont="1" applyFill="1" applyAlignment="1">
      <alignment horizontal="justify" vertical="center" wrapText="1"/>
    </xf>
    <xf numFmtId="3" fontId="10" fillId="4" borderId="0" xfId="0" applyNumberFormat="1" applyFont="1" applyFill="1" applyAlignment="1">
      <alignment horizontal="left" vertical="center" wrapText="1"/>
    </xf>
    <xf numFmtId="0" fontId="20" fillId="5" borderId="29" xfId="0" applyFont="1" applyFill="1" applyBorder="1" applyAlignment="1" applyProtection="1">
      <alignment horizontal="left" vertical="center" wrapText="1"/>
      <protection locked="0"/>
    </xf>
    <xf numFmtId="0" fontId="20" fillId="5" borderId="23" xfId="0" applyFont="1" applyFill="1" applyBorder="1" applyAlignment="1" applyProtection="1">
      <alignment horizontal="left" vertical="center" wrapText="1"/>
      <protection locked="0"/>
    </xf>
    <xf numFmtId="0" fontId="20" fillId="5" borderId="33" xfId="0" applyFont="1" applyFill="1" applyBorder="1" applyAlignment="1" applyProtection="1">
      <alignment horizontal="left" vertical="center" wrapText="1"/>
      <protection locked="0"/>
    </xf>
    <xf numFmtId="0" fontId="20" fillId="5" borderId="34" xfId="0" applyFont="1" applyFill="1" applyBorder="1" applyAlignment="1" applyProtection="1">
      <alignment horizontal="left" vertical="center" wrapText="1"/>
      <protection locked="0"/>
    </xf>
    <xf numFmtId="0" fontId="20" fillId="5" borderId="28" xfId="0" applyFont="1" applyFill="1" applyBorder="1" applyAlignment="1" applyProtection="1">
      <alignment horizontal="left" vertical="center" wrapText="1"/>
      <protection locked="0"/>
    </xf>
    <xf numFmtId="0" fontId="20" fillId="5" borderId="31" xfId="0" applyFont="1" applyFill="1" applyBorder="1" applyAlignment="1" applyProtection="1">
      <alignment horizontal="left" vertical="center" wrapText="1"/>
      <protection locked="0"/>
    </xf>
    <xf numFmtId="2" fontId="6" fillId="0" borderId="37" xfId="0" applyNumberFormat="1" applyFont="1" applyBorder="1" applyAlignment="1">
      <alignment horizontal="left" vertical="center" indent="1"/>
    </xf>
    <xf numFmtId="0" fontId="25" fillId="3" borderId="3" xfId="0" applyFont="1" applyFill="1" applyBorder="1" applyAlignment="1">
      <alignment horizontal="left" vertical="center" wrapText="1" indent="1"/>
    </xf>
    <xf numFmtId="0" fontId="6" fillId="0" borderId="22" xfId="0" applyFont="1" applyBorder="1" applyAlignment="1">
      <alignment horizontal="left" vertical="center" wrapText="1" indent="1"/>
    </xf>
    <xf numFmtId="0" fontId="6" fillId="0" borderId="23" xfId="0" applyFont="1" applyBorder="1" applyAlignment="1">
      <alignment horizontal="left" vertical="center" wrapText="1" indent="1"/>
    </xf>
    <xf numFmtId="0" fontId="6" fillId="0" borderId="19" xfId="0" applyFont="1" applyBorder="1" applyAlignment="1">
      <alignment horizontal="left" vertical="center" wrapText="1" indent="1"/>
    </xf>
    <xf numFmtId="0" fontId="6" fillId="0" borderId="20" xfId="0" applyFont="1" applyBorder="1" applyAlignment="1">
      <alignment horizontal="left" vertical="center" wrapText="1" indent="1"/>
    </xf>
    <xf numFmtId="0" fontId="6" fillId="0" borderId="25" xfId="0" applyFont="1" applyBorder="1" applyAlignment="1">
      <alignment horizontal="left" vertical="center" wrapText="1" indent="1"/>
    </xf>
    <xf numFmtId="0" fontId="6" fillId="0" borderId="26" xfId="0" applyFont="1" applyBorder="1" applyAlignment="1">
      <alignment horizontal="left" vertical="center" wrapText="1" indent="1"/>
    </xf>
    <xf numFmtId="0" fontId="25" fillId="3" borderId="18" xfId="0" applyFont="1" applyFill="1" applyBorder="1" applyAlignment="1">
      <alignment horizontal="left" vertical="center" wrapText="1" indent="1"/>
    </xf>
    <xf numFmtId="0" fontId="25" fillId="3" borderId="0" xfId="0" applyFont="1" applyFill="1" applyAlignment="1">
      <alignment horizontal="center" vertical="center" wrapText="1"/>
    </xf>
    <xf numFmtId="3" fontId="10" fillId="4" borderId="0" xfId="0" applyNumberFormat="1" applyFont="1" applyFill="1" applyAlignment="1">
      <alignment horizontal="justify" vertical="center" wrapText="1"/>
    </xf>
    <xf numFmtId="0" fontId="25" fillId="3" borderId="17" xfId="0" applyFont="1" applyFill="1" applyBorder="1" applyAlignment="1">
      <alignment horizontal="left" vertical="center" wrapText="1" indent="1"/>
    </xf>
    <xf numFmtId="0" fontId="6" fillId="0" borderId="36" xfId="0" applyFont="1" applyBorder="1" applyAlignment="1">
      <alignment horizontal="left" vertical="center" wrapText="1" indent="1"/>
    </xf>
    <xf numFmtId="0" fontId="6" fillId="0" borderId="37" xfId="0" applyFont="1" applyBorder="1" applyAlignment="1">
      <alignment horizontal="left" vertical="center" wrapText="1" indent="1"/>
    </xf>
    <xf numFmtId="2" fontId="6" fillId="0" borderId="36" xfId="0" applyNumberFormat="1" applyFont="1" applyBorder="1" applyAlignment="1">
      <alignment horizontal="left" vertical="center" indent="1"/>
    </xf>
  </cellXfs>
  <cellStyles count="6">
    <cellStyle name="Lien hypertexte" xfId="4" builtinId="8"/>
    <cellStyle name="Milliers" xfId="1" builtinId="3"/>
    <cellStyle name="Monétaire" xfId="3" builtinId="4"/>
    <cellStyle name="Monétaire 2" xfId="5" xr:uid="{AE4A93BE-D316-4487-A15E-CFEC03A145A6}"/>
    <cellStyle name="Normal" xfId="0" builtinId="0"/>
    <cellStyle name="Pourcentage" xfId="2" builtinId="5"/>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EB5B50"/>
      <color rgb="FF002F5F"/>
      <color rgb="FFC0C0C0"/>
      <color rgb="FFD9D9D9"/>
      <color rgb="FF009FDF"/>
      <color rgb="FF002855"/>
      <color rgb="FFFFFFFF"/>
      <color rgb="FF95D5F5"/>
      <color rgb="FF95D8F5"/>
      <color rgb="FFD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2" Type="http://schemas.openxmlformats.org/officeDocument/2006/relationships/customXml" Target="../ink/ink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285190</xdr:colOff>
      <xdr:row>1</xdr:row>
      <xdr:rowOff>106270</xdr:rowOff>
    </xdr:from>
    <xdr:to>
      <xdr:col>13</xdr:col>
      <xdr:colOff>263784</xdr:colOff>
      <xdr:row>3</xdr:row>
      <xdr:rowOff>258820</xdr:rowOff>
    </xdr:to>
    <xdr:pic>
      <xdr:nvPicPr>
        <xdr:cNvPr id="7" name="Image 6" descr="https://www.energir.com/~/media/Files/Corporatif/Logos/Energir_2C_PNG.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067240" y="296770"/>
          <a:ext cx="2102669" cy="78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380925</xdr:colOff>
      <xdr:row>97</xdr:row>
      <xdr:rowOff>0</xdr:rowOff>
    </xdr:from>
    <xdr:to>
      <xdr:col>17</xdr:col>
      <xdr:colOff>381285</xdr:colOff>
      <xdr:row>97</xdr:row>
      <xdr:rowOff>12340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5" name="Encre 4">
              <a:extLst>
                <a:ext uri="{FF2B5EF4-FFF2-40B4-BE49-F238E27FC236}">
                  <a16:creationId xmlns:a16="http://schemas.microsoft.com/office/drawing/2014/main" id="{00000000-0008-0000-0000-000005000000}"/>
                </a:ext>
              </a:extLst>
            </xdr14:cNvPr>
            <xdr14:cNvContentPartPr/>
          </xdr14:nvContentPartPr>
          <xdr14:nvPr macro=""/>
          <xdr14:xfrm>
            <a:off x="16525800" y="23097780"/>
            <a:ext cx="360" cy="360"/>
          </xdr14:xfrm>
        </xdr:contentPart>
      </mc:Choice>
      <mc:Fallback xmlns="">
        <xdr:pic>
          <xdr:nvPicPr>
            <xdr:cNvPr id="5" name="Encre 4">
              <a:extLst>
                <a:ext uri="{FF2B5EF4-FFF2-40B4-BE49-F238E27FC236}">
                  <a16:creationId xmlns:a16="http://schemas.microsoft.com/office/drawing/2014/main" id="{116DDCBA-9AD4-4558-A585-927E97B06082}"/>
                </a:ext>
              </a:extLst>
            </xdr:cNvPr>
            <xdr:cNvPicPr/>
          </xdr:nvPicPr>
          <xdr:blipFill>
            <a:blip xmlns:r="http://schemas.openxmlformats.org/officeDocument/2006/relationships" r:embed="rId8"/>
            <a:stretch>
              <a:fillRect/>
            </a:stretch>
          </xdr:blipFill>
          <xdr:spPr>
            <a:xfrm>
              <a:off x="16516800" y="23089140"/>
              <a:ext cx="18000" cy="18000"/>
            </a:xfrm>
            <a:prstGeom prst="rect">
              <a:avLst/>
            </a:prstGeom>
          </xdr:spPr>
        </xdr:pic>
      </mc:Fallback>
    </mc:AlternateContent>
    <xdr:clientData/>
  </xdr:twoCellAnchor>
  <mc:AlternateContent xmlns:mc="http://schemas.openxmlformats.org/markup-compatibility/2006">
    <mc:Choice xmlns:a14="http://schemas.microsoft.com/office/drawing/2010/main" Requires="a14">
      <xdr:twoCellAnchor editAs="oneCell">
        <xdr:from>
          <xdr:col>10</xdr:col>
          <xdr:colOff>76200</xdr:colOff>
          <xdr:row>88</xdr:row>
          <xdr:rowOff>68580</xdr:rowOff>
        </xdr:from>
        <xdr:to>
          <xdr:col>11</xdr:col>
          <xdr:colOff>22860</xdr:colOff>
          <xdr:row>90</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cs typeface="Segoe UI"/>
                </a:rPr>
                <a:t>Agrandissement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88</xdr:row>
          <xdr:rowOff>68580</xdr:rowOff>
        </xdr:from>
        <xdr:to>
          <xdr:col>12</xdr:col>
          <xdr:colOff>99060</xdr:colOff>
          <xdr:row>90</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cs typeface="Segoe UI"/>
                </a:rPr>
                <a:t>Rénovation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878416</xdr:colOff>
      <xdr:row>1</xdr:row>
      <xdr:rowOff>105833</xdr:rowOff>
    </xdr:from>
    <xdr:to>
      <xdr:col>10</xdr:col>
      <xdr:colOff>257994</xdr:colOff>
      <xdr:row>3</xdr:row>
      <xdr:rowOff>276375</xdr:rowOff>
    </xdr:to>
    <xdr:pic>
      <xdr:nvPicPr>
        <xdr:cNvPr id="4" name="Image 3" descr="https://www.energir.com/~/media/Files/Corporatif/Logos/Energir_2C_PNG.pn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075333" y="285750"/>
          <a:ext cx="2102669" cy="78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373380</xdr:colOff>
          <xdr:row>66</xdr:row>
          <xdr:rowOff>304800</xdr:rowOff>
        </xdr:from>
        <xdr:to>
          <xdr:col>2</xdr:col>
          <xdr:colOff>800100</xdr:colOff>
          <xdr:row>68</xdr:row>
          <xdr:rowOff>68580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68</xdr:row>
          <xdr:rowOff>0</xdr:rowOff>
        </xdr:from>
        <xdr:to>
          <xdr:col>2</xdr:col>
          <xdr:colOff>800100</xdr:colOff>
          <xdr:row>69</xdr:row>
          <xdr:rowOff>68580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69</xdr:row>
          <xdr:rowOff>30480</xdr:rowOff>
        </xdr:from>
        <xdr:to>
          <xdr:col>2</xdr:col>
          <xdr:colOff>807720</xdr:colOff>
          <xdr:row>70</xdr:row>
          <xdr:rowOff>68580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72</xdr:row>
          <xdr:rowOff>7620</xdr:rowOff>
        </xdr:from>
        <xdr:to>
          <xdr:col>2</xdr:col>
          <xdr:colOff>792480</xdr:colOff>
          <xdr:row>73</xdr:row>
          <xdr:rowOff>76200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7</xdr:col>
      <xdr:colOff>720584</xdr:colOff>
      <xdr:row>1</xdr:row>
      <xdr:rowOff>91106</xdr:rowOff>
    </xdr:from>
    <xdr:to>
      <xdr:col>10</xdr:col>
      <xdr:colOff>263927</xdr:colOff>
      <xdr:row>3</xdr:row>
      <xdr:rowOff>259393</xdr:rowOff>
    </xdr:to>
    <xdr:pic>
      <xdr:nvPicPr>
        <xdr:cNvPr id="7" name="Image 6" descr="https://www.energir.com/~/media/Files/Corporatif/Logos/Energir_2C_PNG.png">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888932" y="289889"/>
          <a:ext cx="2102669" cy="78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15T12:09:42.26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theme/theme1.xml><?xml version="1.0" encoding="utf-8"?>
<a:theme xmlns:a="http://schemas.openxmlformats.org/drawingml/2006/main" name="Thème Office">
  <a:themeElements>
    <a:clrScheme name="Energir_Juin2020">
      <a:dk1>
        <a:srgbClr val="002855"/>
      </a:dk1>
      <a:lt1>
        <a:srgbClr val="FFFFFF"/>
      </a:lt1>
      <a:dk2>
        <a:srgbClr val="002855"/>
      </a:dk2>
      <a:lt2>
        <a:srgbClr val="DAEEF4"/>
      </a:lt2>
      <a:accent1>
        <a:srgbClr val="009FDF"/>
      </a:accent1>
      <a:accent2>
        <a:srgbClr val="002855"/>
      </a:accent2>
      <a:accent3>
        <a:srgbClr val="0047BB"/>
      </a:accent3>
      <a:accent4>
        <a:srgbClr val="95D5F5"/>
      </a:accent4>
      <a:accent5>
        <a:srgbClr val="71CC98"/>
      </a:accent5>
      <a:accent6>
        <a:srgbClr val="8173B0"/>
      </a:accent6>
      <a:hlink>
        <a:srgbClr val="009FDF"/>
      </a:hlink>
      <a:folHlink>
        <a:srgbClr val="8173B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drawing" Target="../drawings/drawing3.xml"/><Relationship Id="rId7" Type="http://schemas.openxmlformats.org/officeDocument/2006/relationships/ctrlProp" Target="../ctrlProps/ctrlProp5.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0283D-6550-4501-9C5F-6F5F99463017}">
  <dimension ref="B1:Q104"/>
  <sheetViews>
    <sheetView showGridLines="0" view="pageBreakPreview" topLeftCell="A7" zoomScaleNormal="100" zoomScaleSheetLayoutView="100" workbookViewId="0">
      <selection activeCell="D42" sqref="D42:F42"/>
    </sheetView>
  </sheetViews>
  <sheetFormatPr baseColWidth="10" defaultColWidth="11.3984375" defaultRowHeight="13.8" x14ac:dyDescent="0.25"/>
  <cols>
    <col min="1" max="1" width="2.59765625" style="2" customWidth="1"/>
    <col min="2" max="2" width="2.8984375" style="2" customWidth="1"/>
    <col min="3" max="3" width="13.5" style="2" customWidth="1"/>
    <col min="4" max="10" width="13.59765625" style="2" customWidth="1"/>
    <col min="11" max="11" width="13.5" style="2" customWidth="1"/>
    <col min="12" max="12" width="11.59765625" style="2" customWidth="1"/>
    <col min="13" max="13" width="2.59765625" style="2" customWidth="1"/>
    <col min="14" max="14" width="11.8984375" style="2" customWidth="1"/>
    <col min="15" max="17" width="20.59765625" style="2" customWidth="1"/>
    <col min="18" max="18" width="12.8984375" style="2" customWidth="1"/>
    <col min="19" max="19" width="11.3984375" style="2"/>
    <col min="20" max="20" width="24.3984375" style="2" customWidth="1"/>
    <col min="21" max="21" width="13.09765625" style="2" bestFit="1" customWidth="1"/>
    <col min="22" max="23" width="11.3984375" style="2"/>
    <col min="24" max="24" width="13.8984375" style="2" customWidth="1"/>
    <col min="25" max="16384" width="11.3984375" style="2"/>
  </cols>
  <sheetData>
    <row r="1" spans="2:17" ht="15" customHeight="1" x14ac:dyDescent="0.4">
      <c r="E1" s="42"/>
      <c r="F1" s="42"/>
      <c r="G1" s="42"/>
      <c r="H1" s="42"/>
      <c r="I1" s="42"/>
      <c r="J1" s="42"/>
      <c r="K1" s="42"/>
      <c r="L1" s="42"/>
    </row>
    <row r="2" spans="2:17" ht="24.9" customHeight="1" x14ac:dyDescent="0.4">
      <c r="C2" s="43" t="s">
        <v>55</v>
      </c>
      <c r="E2" s="42"/>
      <c r="F2" s="42"/>
      <c r="G2" s="42"/>
      <c r="H2" s="42"/>
      <c r="I2" s="42"/>
      <c r="J2" s="42"/>
      <c r="K2" s="42"/>
      <c r="L2" s="42"/>
    </row>
    <row r="3" spans="2:17" ht="24.9" customHeight="1" x14ac:dyDescent="0.4">
      <c r="C3" s="44" t="s">
        <v>51</v>
      </c>
      <c r="E3" s="42"/>
      <c r="F3" s="42"/>
      <c r="G3" s="42"/>
      <c r="H3" s="42"/>
      <c r="I3" s="42"/>
      <c r="J3" s="42"/>
      <c r="K3" s="42"/>
      <c r="L3" s="42"/>
    </row>
    <row r="4" spans="2:17" ht="24.9" customHeight="1" x14ac:dyDescent="0.4">
      <c r="C4" s="45" t="s">
        <v>143</v>
      </c>
      <c r="E4" s="42"/>
      <c r="F4" s="42"/>
      <c r="G4" s="42"/>
      <c r="H4" s="42"/>
      <c r="I4" s="42"/>
      <c r="J4" s="42"/>
      <c r="K4" s="42"/>
      <c r="L4" s="42"/>
    </row>
    <row r="5" spans="2:17" ht="24.9" customHeight="1" x14ac:dyDescent="0.4">
      <c r="C5" s="46"/>
      <c r="E5" s="42"/>
      <c r="F5" s="42"/>
      <c r="G5" s="42"/>
      <c r="H5" s="42"/>
      <c r="I5" s="42"/>
      <c r="J5" s="42"/>
      <c r="K5" s="42"/>
      <c r="L5" s="42"/>
      <c r="M5" s="47"/>
    </row>
    <row r="6" spans="2:17" ht="9.6" customHeight="1" thickBot="1" x14ac:dyDescent="0.3">
      <c r="B6" s="48"/>
      <c r="C6" s="48"/>
      <c r="D6" s="48"/>
      <c r="E6" s="48"/>
      <c r="F6" s="48"/>
      <c r="G6" s="48"/>
      <c r="H6" s="48"/>
      <c r="I6" s="48"/>
      <c r="J6" s="48"/>
      <c r="K6" s="48"/>
      <c r="L6" s="48"/>
      <c r="M6" s="48"/>
    </row>
    <row r="7" spans="2:17" ht="15" customHeight="1" thickBot="1" x14ac:dyDescent="0.3">
      <c r="B7" s="48"/>
      <c r="C7" s="48" t="s">
        <v>57</v>
      </c>
      <c r="D7" s="49"/>
      <c r="E7" s="167"/>
      <c r="F7" s="168"/>
      <c r="G7" s="168"/>
      <c r="H7" s="168"/>
      <c r="I7" s="168"/>
      <c r="J7" s="169"/>
      <c r="K7" s="48"/>
      <c r="L7" s="48"/>
      <c r="M7" s="48"/>
    </row>
    <row r="8" spans="2:17" ht="9.6" customHeight="1" x14ac:dyDescent="0.25">
      <c r="B8" s="48"/>
      <c r="C8" s="48"/>
      <c r="D8" s="48"/>
      <c r="E8" s="48"/>
      <c r="F8" s="48"/>
      <c r="G8" s="48"/>
      <c r="H8" s="48"/>
      <c r="I8" s="48"/>
      <c r="J8" s="48"/>
      <c r="K8" s="48"/>
      <c r="L8" s="48"/>
      <c r="M8" s="48"/>
    </row>
    <row r="9" spans="2:17" ht="15.6" customHeight="1" x14ac:dyDescent="0.4">
      <c r="E9" s="42"/>
      <c r="F9" s="42"/>
      <c r="G9" s="42"/>
      <c r="H9" s="42"/>
      <c r="I9" s="42"/>
      <c r="J9" s="42"/>
      <c r="K9" s="42"/>
      <c r="L9" s="42"/>
    </row>
    <row r="10" spans="2:17" ht="6.6" customHeight="1" x14ac:dyDescent="0.25">
      <c r="B10" s="48"/>
      <c r="C10" s="48"/>
      <c r="D10" s="48"/>
      <c r="E10" s="48"/>
      <c r="F10" s="48"/>
      <c r="G10" s="48"/>
      <c r="H10" s="48"/>
      <c r="I10" s="48"/>
      <c r="J10" s="48"/>
      <c r="K10" s="48"/>
      <c r="L10" s="48"/>
      <c r="M10" s="48"/>
    </row>
    <row r="11" spans="2:17" ht="85.5" customHeight="1" x14ac:dyDescent="0.25">
      <c r="B11" s="50"/>
      <c r="C11" s="199" t="s">
        <v>122</v>
      </c>
      <c r="D11" s="199"/>
      <c r="E11" s="199"/>
      <c r="F11" s="199"/>
      <c r="G11" s="199"/>
      <c r="H11" s="199"/>
      <c r="I11" s="199"/>
      <c r="J11" s="199"/>
      <c r="K11" s="199"/>
      <c r="L11" s="199"/>
      <c r="M11" s="50"/>
    </row>
    <row r="12" spans="2:17" ht="15.6" customHeight="1" x14ac:dyDescent="0.4">
      <c r="E12" s="42"/>
      <c r="F12" s="42"/>
      <c r="G12" s="42"/>
      <c r="H12" s="42"/>
      <c r="I12" s="42"/>
      <c r="J12" s="42"/>
      <c r="K12" s="42"/>
      <c r="L12" s="42"/>
    </row>
    <row r="13" spans="2:17" ht="15" customHeight="1" x14ac:dyDescent="0.25">
      <c r="B13" s="51"/>
      <c r="C13" s="52" t="s">
        <v>15</v>
      </c>
      <c r="D13" s="51"/>
      <c r="E13" s="51"/>
      <c r="F13" s="51"/>
      <c r="G13" s="51"/>
      <c r="H13" s="51"/>
      <c r="I13" s="51"/>
      <c r="J13" s="51"/>
      <c r="K13" s="51"/>
      <c r="L13" s="51"/>
      <c r="M13" s="51"/>
      <c r="N13" s="4"/>
      <c r="O13" s="4"/>
      <c r="P13" s="4"/>
      <c r="Q13" s="4"/>
    </row>
    <row r="14" spans="2:17" ht="40.5" customHeight="1" x14ac:dyDescent="0.25">
      <c r="B14" s="53"/>
      <c r="C14" s="177" t="s">
        <v>117</v>
      </c>
      <c r="D14" s="177"/>
      <c r="E14" s="177"/>
      <c r="F14" s="177"/>
      <c r="G14" s="177"/>
      <c r="H14" s="177"/>
      <c r="I14" s="177"/>
      <c r="J14" s="177"/>
      <c r="K14" s="177"/>
      <c r="L14" s="177"/>
      <c r="M14" s="50"/>
      <c r="N14" s="3"/>
      <c r="O14" s="3"/>
      <c r="P14" s="3"/>
      <c r="Q14" s="3"/>
    </row>
    <row r="15" spans="2:17" ht="3" customHeight="1" x14ac:dyDescent="0.25">
      <c r="B15" s="50"/>
      <c r="C15" s="57"/>
      <c r="D15" s="57"/>
      <c r="E15" s="57"/>
      <c r="F15" s="57"/>
      <c r="G15" s="57"/>
      <c r="H15" s="57"/>
      <c r="I15" s="57"/>
      <c r="J15" s="57"/>
      <c r="K15" s="57"/>
      <c r="L15" s="57"/>
      <c r="M15" s="50"/>
      <c r="N15" s="3"/>
      <c r="O15" s="3"/>
      <c r="P15" s="3"/>
      <c r="Q15" s="3"/>
    </row>
    <row r="16" spans="2:17" ht="15" customHeight="1" x14ac:dyDescent="0.25">
      <c r="B16" s="50"/>
      <c r="C16" s="54" t="s">
        <v>52</v>
      </c>
      <c r="D16" s="55"/>
      <c r="E16" s="55"/>
      <c r="F16" s="55"/>
      <c r="G16" s="55"/>
      <c r="H16" s="55"/>
      <c r="I16" s="55"/>
      <c r="J16" s="55"/>
      <c r="K16" s="55"/>
      <c r="L16" s="55"/>
      <c r="M16" s="50"/>
      <c r="N16" s="3"/>
      <c r="O16" s="3"/>
      <c r="P16" s="3"/>
      <c r="Q16" s="3"/>
    </row>
    <row r="17" spans="2:17" ht="6.6" customHeight="1" x14ac:dyDescent="0.25">
      <c r="B17" s="50"/>
      <c r="C17" s="54"/>
      <c r="D17" s="55"/>
      <c r="E17" s="55"/>
      <c r="F17" s="55"/>
      <c r="G17" s="55"/>
      <c r="H17" s="55"/>
      <c r="I17" s="55"/>
      <c r="J17" s="55"/>
      <c r="K17" s="55"/>
      <c r="L17" s="55"/>
      <c r="M17" s="50"/>
      <c r="N17" s="3"/>
      <c r="O17" s="3"/>
      <c r="P17" s="3"/>
      <c r="Q17" s="3"/>
    </row>
    <row r="18" spans="2:17" ht="15" customHeight="1" x14ac:dyDescent="0.25">
      <c r="B18" s="50"/>
      <c r="C18" s="57"/>
      <c r="D18" s="56" t="s">
        <v>89</v>
      </c>
      <c r="E18" s="57"/>
      <c r="F18" s="57"/>
      <c r="G18" s="57"/>
      <c r="H18" s="57"/>
      <c r="I18" s="57"/>
      <c r="J18" s="57"/>
      <c r="K18" s="57"/>
      <c r="L18" s="57"/>
      <c r="M18" s="50"/>
      <c r="N18" s="3"/>
      <c r="O18" s="3"/>
      <c r="P18" s="3"/>
      <c r="Q18" s="3"/>
    </row>
    <row r="19" spans="2:17" ht="6.6" customHeight="1" x14ac:dyDescent="0.25">
      <c r="B19" s="50"/>
      <c r="C19" s="54"/>
      <c r="D19" s="55"/>
      <c r="E19" s="55"/>
      <c r="F19" s="55"/>
      <c r="G19" s="55"/>
      <c r="H19" s="55"/>
      <c r="I19" s="55"/>
      <c r="J19" s="55"/>
      <c r="K19" s="55"/>
      <c r="L19" s="55"/>
      <c r="M19" s="50"/>
      <c r="N19" s="3"/>
      <c r="O19" s="3"/>
      <c r="P19" s="3"/>
      <c r="Q19" s="3"/>
    </row>
    <row r="20" spans="2:17" ht="15" customHeight="1" x14ac:dyDescent="0.25">
      <c r="B20" s="50"/>
      <c r="C20" s="54" t="s">
        <v>53</v>
      </c>
      <c r="D20" s="55"/>
      <c r="E20" s="55"/>
      <c r="F20" s="55"/>
      <c r="G20" s="55"/>
      <c r="H20" s="55"/>
      <c r="I20" s="55"/>
      <c r="J20" s="55"/>
      <c r="K20" s="55"/>
      <c r="L20" s="55"/>
      <c r="M20" s="50"/>
      <c r="N20" s="3"/>
      <c r="O20" s="3"/>
      <c r="P20" s="3"/>
      <c r="Q20" s="3"/>
    </row>
    <row r="21" spans="2:17" ht="6.6" customHeight="1" x14ac:dyDescent="0.25">
      <c r="B21" s="50"/>
      <c r="C21" s="54"/>
      <c r="D21" s="55"/>
      <c r="E21" s="55"/>
      <c r="F21" s="55"/>
      <c r="G21" s="55"/>
      <c r="H21" s="55"/>
      <c r="I21" s="55"/>
      <c r="J21" s="55"/>
      <c r="K21" s="55"/>
      <c r="L21" s="55"/>
      <c r="M21" s="50"/>
      <c r="N21" s="3"/>
      <c r="O21" s="3"/>
      <c r="P21" s="3"/>
      <c r="Q21" s="3"/>
    </row>
    <row r="22" spans="2:17" ht="32.4" customHeight="1" x14ac:dyDescent="0.25">
      <c r="B22" s="50"/>
      <c r="C22" s="57"/>
      <c r="D22" s="178" t="s">
        <v>118</v>
      </c>
      <c r="E22" s="178"/>
      <c r="F22" s="178"/>
      <c r="G22" s="178"/>
      <c r="H22" s="178"/>
      <c r="I22" s="178"/>
      <c r="J22" s="57"/>
      <c r="K22" s="57"/>
      <c r="L22" s="57"/>
      <c r="M22" s="50"/>
      <c r="N22" s="3"/>
      <c r="O22" s="3"/>
      <c r="P22" s="3"/>
      <c r="Q22" s="3"/>
    </row>
    <row r="23" spans="2:17" ht="6.6" customHeight="1" x14ac:dyDescent="0.25">
      <c r="B23" s="50"/>
      <c r="C23" s="54"/>
      <c r="D23" s="55"/>
      <c r="E23" s="55"/>
      <c r="F23" s="55"/>
      <c r="G23" s="55"/>
      <c r="H23" s="55"/>
      <c r="I23" s="55"/>
      <c r="J23" s="55"/>
      <c r="K23" s="55"/>
      <c r="L23" s="55"/>
      <c r="M23" s="50"/>
      <c r="N23" s="3"/>
      <c r="O23" s="3"/>
      <c r="P23" s="3"/>
      <c r="Q23" s="3"/>
    </row>
    <row r="24" spans="2:17" ht="15" customHeight="1" x14ac:dyDescent="0.25">
      <c r="B24" s="50"/>
      <c r="C24" s="54" t="s">
        <v>40</v>
      </c>
      <c r="D24" s="55"/>
      <c r="E24" s="55"/>
      <c r="F24" s="55"/>
      <c r="G24" s="55"/>
      <c r="H24" s="55"/>
      <c r="I24" s="55"/>
      <c r="J24" s="55"/>
      <c r="K24" s="55"/>
      <c r="L24" s="55"/>
      <c r="M24" s="50"/>
      <c r="N24" s="3"/>
      <c r="O24" s="3"/>
      <c r="P24" s="3"/>
      <c r="Q24" s="3"/>
    </row>
    <row r="25" spans="2:17" ht="6.6" customHeight="1" x14ac:dyDescent="0.25">
      <c r="B25" s="50"/>
      <c r="C25" s="54"/>
      <c r="D25" s="55"/>
      <c r="E25" s="55"/>
      <c r="F25" s="55"/>
      <c r="G25" s="55"/>
      <c r="H25" s="55"/>
      <c r="I25" s="55"/>
      <c r="J25" s="55"/>
      <c r="K25" s="55"/>
      <c r="L25" s="55"/>
      <c r="M25" s="50"/>
      <c r="N25" s="3"/>
      <c r="O25" s="3"/>
      <c r="P25" s="3"/>
      <c r="Q25" s="3"/>
    </row>
    <row r="26" spans="2:17" ht="15" customHeight="1" x14ac:dyDescent="0.25">
      <c r="B26" s="50"/>
      <c r="C26" s="57"/>
      <c r="D26" s="56" t="s">
        <v>90</v>
      </c>
      <c r="E26" s="57"/>
      <c r="F26" s="57"/>
      <c r="G26" s="57"/>
      <c r="H26" s="57"/>
      <c r="I26" s="57"/>
      <c r="J26" s="57"/>
      <c r="K26" s="57"/>
      <c r="L26" s="57"/>
      <c r="M26" s="50"/>
      <c r="N26" s="3"/>
      <c r="O26" s="3"/>
      <c r="P26" s="3"/>
      <c r="Q26" s="3"/>
    </row>
    <row r="27" spans="2:17" ht="15" customHeight="1" thickBot="1" x14ac:dyDescent="0.3">
      <c r="B27" s="50"/>
      <c r="C27" s="57"/>
      <c r="D27" s="56"/>
      <c r="E27" s="57"/>
      <c r="F27" s="57"/>
      <c r="G27" s="57"/>
      <c r="H27" s="57"/>
      <c r="I27" s="57"/>
      <c r="J27" s="57"/>
      <c r="K27" s="57"/>
      <c r="L27" s="57"/>
      <c r="M27" s="50"/>
      <c r="N27" s="3"/>
      <c r="O27" s="3"/>
      <c r="P27" s="3"/>
      <c r="Q27" s="3"/>
    </row>
    <row r="28" spans="2:17" x14ac:dyDescent="0.25">
      <c r="B28" s="58"/>
      <c r="C28" s="59"/>
      <c r="D28" s="60"/>
      <c r="E28" s="61"/>
      <c r="F28" s="61"/>
      <c r="G28" s="61"/>
      <c r="H28" s="61"/>
      <c r="I28" s="62"/>
      <c r="J28" s="62"/>
      <c r="K28" s="62"/>
      <c r="L28" s="63"/>
      <c r="M28" s="58"/>
    </row>
    <row r="29" spans="2:17" ht="66.599999999999994" customHeight="1" x14ac:dyDescent="0.25">
      <c r="B29" s="50"/>
      <c r="C29" s="178" t="s">
        <v>91</v>
      </c>
      <c r="D29" s="178"/>
      <c r="E29" s="178"/>
      <c r="F29" s="178"/>
      <c r="G29" s="178"/>
      <c r="H29" s="178"/>
      <c r="I29" s="178"/>
      <c r="J29" s="178"/>
      <c r="K29" s="178"/>
      <c r="L29" s="178"/>
      <c r="M29" s="50"/>
      <c r="N29" s="3"/>
      <c r="O29" s="3"/>
      <c r="P29" s="3"/>
      <c r="Q29" s="3"/>
    </row>
    <row r="30" spans="2:17" ht="6.6" customHeight="1" x14ac:dyDescent="0.25">
      <c r="B30" s="50"/>
      <c r="C30" s="57"/>
      <c r="D30" s="57"/>
      <c r="E30" s="57"/>
      <c r="F30" s="57"/>
      <c r="G30" s="57"/>
      <c r="H30" s="57"/>
      <c r="I30" s="57"/>
      <c r="J30" s="57"/>
      <c r="K30" s="57"/>
      <c r="L30" s="57"/>
      <c r="M30" s="50"/>
      <c r="N30" s="3"/>
      <c r="O30" s="3"/>
      <c r="P30" s="3"/>
      <c r="Q30" s="3"/>
    </row>
    <row r="31" spans="2:17" x14ac:dyDescent="0.25">
      <c r="B31" s="64"/>
      <c r="C31" s="5"/>
      <c r="D31" s="5"/>
      <c r="E31" s="5"/>
      <c r="F31" s="5"/>
      <c r="G31" s="5"/>
      <c r="H31" s="5"/>
      <c r="I31" s="5"/>
      <c r="J31" s="5"/>
      <c r="K31" s="5"/>
      <c r="L31" s="5"/>
    </row>
    <row r="32" spans="2:17" ht="15" customHeight="1" x14ac:dyDescent="0.25">
      <c r="B32" s="51"/>
      <c r="C32" s="52" t="s">
        <v>23</v>
      </c>
      <c r="D32" s="51"/>
      <c r="E32" s="51"/>
      <c r="F32" s="51"/>
      <c r="G32" s="51"/>
      <c r="H32" s="51"/>
      <c r="I32" s="51"/>
      <c r="J32" s="51"/>
      <c r="K32" s="51"/>
      <c r="L32" s="51"/>
      <c r="M32" s="51"/>
    </row>
    <row r="33" spans="2:13" ht="6.6" customHeight="1" x14ac:dyDescent="0.25">
      <c r="B33" s="65"/>
      <c r="C33" s="65"/>
      <c r="D33" s="65"/>
      <c r="E33" s="65"/>
      <c r="F33" s="65"/>
      <c r="G33" s="65"/>
      <c r="H33" s="65"/>
      <c r="I33" s="65"/>
      <c r="J33" s="65"/>
      <c r="K33" s="65"/>
      <c r="L33" s="65"/>
      <c r="M33" s="65"/>
    </row>
    <row r="34" spans="2:13" ht="15" customHeight="1" x14ac:dyDescent="0.25">
      <c r="B34" s="65"/>
      <c r="C34" s="66" t="s">
        <v>30</v>
      </c>
      <c r="D34" s="65"/>
      <c r="E34" s="65"/>
      <c r="F34" s="65"/>
      <c r="G34" s="65"/>
      <c r="H34" s="65"/>
      <c r="I34" s="65"/>
      <c r="J34" s="65"/>
      <c r="K34" s="65"/>
      <c r="L34" s="65"/>
      <c r="M34" s="67"/>
    </row>
    <row r="35" spans="2:13" ht="6.6" customHeight="1" thickBot="1" x14ac:dyDescent="0.3">
      <c r="B35" s="65"/>
      <c r="C35" s="74"/>
      <c r="D35" s="74"/>
      <c r="E35" s="68"/>
      <c r="F35" s="68"/>
      <c r="G35" s="68"/>
      <c r="H35" s="68"/>
      <c r="I35" s="65"/>
      <c r="J35" s="65"/>
      <c r="K35" s="65"/>
      <c r="L35" s="65"/>
      <c r="M35" s="67"/>
    </row>
    <row r="36" spans="2:13" ht="15" customHeight="1" thickBot="1" x14ac:dyDescent="0.3">
      <c r="B36" s="65"/>
      <c r="C36" s="48" t="s">
        <v>8</v>
      </c>
      <c r="D36" s="69"/>
      <c r="E36" s="179"/>
      <c r="F36" s="180"/>
      <c r="G36" s="180"/>
      <c r="H36" s="180"/>
      <c r="I36" s="180"/>
      <c r="J36" s="180"/>
      <c r="K36" s="180"/>
      <c r="L36" s="181"/>
      <c r="M36" s="67"/>
    </row>
    <row r="37" spans="2:13" ht="6.9" customHeight="1" thickBot="1" x14ac:dyDescent="0.3">
      <c r="B37" s="65"/>
      <c r="C37" s="48"/>
      <c r="D37" s="65"/>
      <c r="E37" s="70"/>
      <c r="F37" s="70"/>
      <c r="G37" s="70"/>
      <c r="H37" s="70"/>
      <c r="I37" s="70"/>
      <c r="J37" s="70"/>
      <c r="K37" s="70"/>
      <c r="L37" s="70"/>
      <c r="M37" s="67"/>
    </row>
    <row r="38" spans="2:13" ht="15.6" customHeight="1" thickBot="1" x14ac:dyDescent="0.3">
      <c r="B38" s="65"/>
      <c r="C38" s="74" t="s">
        <v>24</v>
      </c>
      <c r="D38" s="49"/>
      <c r="E38" s="200"/>
      <c r="F38" s="201"/>
      <c r="G38" s="201"/>
      <c r="H38" s="202"/>
      <c r="I38" s="65"/>
      <c r="J38" s="65"/>
      <c r="K38" s="65"/>
      <c r="L38" s="65"/>
      <c r="M38" s="67"/>
    </row>
    <row r="39" spans="2:13" ht="6.9" customHeight="1" thickBot="1" x14ac:dyDescent="0.3">
      <c r="B39" s="65"/>
      <c r="C39" s="48"/>
      <c r="D39" s="65"/>
      <c r="E39" s="71"/>
      <c r="F39" s="71"/>
      <c r="G39" s="71"/>
      <c r="H39" s="71"/>
      <c r="I39" s="65"/>
      <c r="J39" s="65"/>
      <c r="K39" s="65"/>
      <c r="L39" s="65"/>
      <c r="M39" s="67"/>
    </row>
    <row r="40" spans="2:13" ht="14.4" customHeight="1" thickBot="1" x14ac:dyDescent="0.3">
      <c r="B40" s="65"/>
      <c r="C40" s="74" t="s">
        <v>58</v>
      </c>
      <c r="D40" s="65"/>
      <c r="E40" s="179"/>
      <c r="F40" s="180"/>
      <c r="G40" s="180"/>
      <c r="H40" s="180"/>
      <c r="I40" s="180"/>
      <c r="J40" s="180"/>
      <c r="K40" s="180"/>
      <c r="L40" s="181"/>
      <c r="M40" s="67"/>
    </row>
    <row r="41" spans="2:13" ht="6.9" customHeight="1" thickBot="1" x14ac:dyDescent="0.3">
      <c r="B41" s="65"/>
      <c r="C41" s="48"/>
      <c r="D41" s="65"/>
      <c r="E41" s="71"/>
      <c r="F41" s="71"/>
      <c r="G41" s="71"/>
      <c r="H41" s="71"/>
      <c r="I41" s="65"/>
      <c r="J41" s="65"/>
      <c r="K41" s="65"/>
      <c r="L41" s="65"/>
      <c r="M41" s="67"/>
    </row>
    <row r="42" spans="2:13" ht="15.6" customHeight="1" thickBot="1" x14ac:dyDescent="0.3">
      <c r="B42" s="65"/>
      <c r="C42" s="48" t="s">
        <v>59</v>
      </c>
      <c r="D42" s="179"/>
      <c r="E42" s="180"/>
      <c r="F42" s="181"/>
      <c r="G42" s="71"/>
      <c r="H42" s="65" t="s">
        <v>27</v>
      </c>
      <c r="I42" s="179"/>
      <c r="J42" s="180"/>
      <c r="K42" s="181"/>
      <c r="L42" s="65"/>
      <c r="M42" s="67"/>
    </row>
    <row r="43" spans="2:13" ht="6.6" customHeight="1" x14ac:dyDescent="0.25">
      <c r="B43" s="65"/>
      <c r="C43" s="48"/>
      <c r="D43" s="65"/>
      <c r="E43" s="71"/>
      <c r="F43" s="71"/>
      <c r="G43" s="71"/>
      <c r="H43" s="71"/>
      <c r="I43" s="65"/>
      <c r="J43" s="65"/>
      <c r="K43" s="65"/>
      <c r="L43" s="65"/>
      <c r="M43" s="67"/>
    </row>
    <row r="44" spans="2:13" ht="6.6" customHeight="1" x14ac:dyDescent="0.25">
      <c r="B44" s="65"/>
      <c r="C44" s="48"/>
      <c r="D44" s="65"/>
      <c r="E44" s="71"/>
      <c r="F44" s="71"/>
      <c r="G44" s="71"/>
      <c r="H44" s="71"/>
      <c r="I44" s="65"/>
      <c r="J44" s="65"/>
      <c r="K44" s="65"/>
      <c r="L44" s="65"/>
      <c r="M44" s="67"/>
    </row>
    <row r="45" spans="2:13" ht="14.4" customHeight="1" x14ac:dyDescent="0.25">
      <c r="B45" s="65"/>
      <c r="C45" s="72" t="s">
        <v>34</v>
      </c>
      <c r="D45" s="65"/>
      <c r="E45" s="71"/>
      <c r="F45" s="71"/>
      <c r="G45" s="71"/>
      <c r="H45" s="71"/>
      <c r="I45" s="65"/>
      <c r="J45" s="65"/>
      <c r="K45" s="65"/>
      <c r="L45" s="65"/>
      <c r="M45" s="67"/>
    </row>
    <row r="46" spans="2:13" ht="6.6" customHeight="1" thickBot="1" x14ac:dyDescent="0.3">
      <c r="B46" s="65"/>
      <c r="C46" s="48"/>
      <c r="D46" s="65"/>
      <c r="E46" s="71"/>
      <c r="F46" s="71"/>
      <c r="G46" s="71"/>
      <c r="H46" s="71"/>
      <c r="I46" s="65"/>
      <c r="J46" s="65"/>
      <c r="K46" s="65"/>
      <c r="L46" s="65"/>
      <c r="M46" s="67"/>
    </row>
    <row r="47" spans="2:13" ht="15.6" customHeight="1" thickBot="1" x14ac:dyDescent="0.3">
      <c r="B47" s="65"/>
      <c r="C47" s="48" t="s">
        <v>11</v>
      </c>
      <c r="D47" s="49"/>
      <c r="E47" s="179"/>
      <c r="F47" s="180"/>
      <c r="G47" s="180"/>
      <c r="H47" s="180"/>
      <c r="I47" s="180"/>
      <c r="J47" s="180"/>
      <c r="K47" s="180"/>
      <c r="L47" s="181"/>
      <c r="M47" s="67"/>
    </row>
    <row r="48" spans="2:13" ht="6.6" customHeight="1" thickBot="1" x14ac:dyDescent="0.3">
      <c r="B48" s="65"/>
      <c r="C48" s="48"/>
      <c r="D48" s="65"/>
      <c r="E48" s="71"/>
      <c r="F48" s="71"/>
      <c r="G48" s="71"/>
      <c r="H48" s="71"/>
      <c r="I48" s="65"/>
      <c r="J48" s="65"/>
      <c r="K48" s="65"/>
      <c r="L48" s="65"/>
      <c r="M48" s="67"/>
    </row>
    <row r="49" spans="2:17" ht="15" customHeight="1" thickBot="1" x14ac:dyDescent="0.3">
      <c r="B49" s="65"/>
      <c r="C49" s="48" t="s">
        <v>60</v>
      </c>
      <c r="D49" s="65"/>
      <c r="E49" s="183"/>
      <c r="F49" s="184"/>
      <c r="G49" s="184"/>
      <c r="H49" s="184"/>
      <c r="I49" s="184"/>
      <c r="J49" s="184"/>
      <c r="K49" s="184"/>
      <c r="L49" s="185"/>
      <c r="M49" s="67"/>
    </row>
    <row r="50" spans="2:17" ht="6.6" customHeight="1" thickBot="1" x14ac:dyDescent="0.3">
      <c r="B50" s="65"/>
      <c r="C50" s="48"/>
      <c r="D50" s="65"/>
      <c r="E50" s="65"/>
      <c r="F50" s="65"/>
      <c r="G50" s="65"/>
      <c r="H50" s="65"/>
      <c r="I50" s="65"/>
      <c r="J50" s="65"/>
      <c r="K50" s="65"/>
      <c r="L50" s="65"/>
      <c r="M50" s="67"/>
    </row>
    <row r="51" spans="2:17" ht="15" customHeight="1" thickBot="1" x14ac:dyDescent="0.3">
      <c r="B51" s="65"/>
      <c r="C51" s="48" t="s">
        <v>61</v>
      </c>
      <c r="D51" s="65"/>
      <c r="E51" s="183"/>
      <c r="F51" s="184"/>
      <c r="G51" s="184"/>
      <c r="H51" s="184"/>
      <c r="I51" s="184"/>
      <c r="J51" s="184"/>
      <c r="K51" s="184"/>
      <c r="L51" s="185"/>
      <c r="M51" s="67"/>
    </row>
    <row r="52" spans="2:17" ht="6.9" customHeight="1" thickBot="1" x14ac:dyDescent="0.3">
      <c r="B52" s="65"/>
      <c r="C52" s="48"/>
      <c r="D52" s="65"/>
      <c r="E52" s="65"/>
      <c r="F52" s="65"/>
      <c r="G52" s="65"/>
      <c r="H52" s="65"/>
      <c r="I52" s="65"/>
      <c r="J52" s="65"/>
      <c r="K52" s="65"/>
      <c r="L52" s="65"/>
      <c r="M52" s="67"/>
    </row>
    <row r="53" spans="2:17" ht="13.5" customHeight="1" thickBot="1" x14ac:dyDescent="0.3">
      <c r="B53" s="65"/>
      <c r="C53" s="48" t="s">
        <v>25</v>
      </c>
      <c r="D53" s="65"/>
      <c r="E53" s="65"/>
      <c r="F53" s="65"/>
      <c r="G53" s="183"/>
      <c r="H53" s="184"/>
      <c r="I53" s="184"/>
      <c r="J53" s="184"/>
      <c r="K53" s="184"/>
      <c r="L53" s="185"/>
      <c r="M53" s="67"/>
    </row>
    <row r="54" spans="2:17" ht="6.9" customHeight="1" thickBot="1" x14ac:dyDescent="0.3">
      <c r="B54" s="65"/>
      <c r="C54" s="48"/>
      <c r="D54" s="65"/>
      <c r="E54" s="65"/>
      <c r="F54" s="65"/>
      <c r="G54" s="65"/>
      <c r="H54" s="65"/>
      <c r="I54" s="65"/>
      <c r="J54" s="65"/>
      <c r="K54" s="65"/>
      <c r="L54" s="65"/>
      <c r="M54" s="67"/>
    </row>
    <row r="55" spans="2:17" ht="15" customHeight="1" thickBot="1" x14ac:dyDescent="0.3">
      <c r="B55" s="65"/>
      <c r="C55" s="48" t="s">
        <v>59</v>
      </c>
      <c r="D55" s="183"/>
      <c r="E55" s="184"/>
      <c r="F55" s="185"/>
      <c r="G55" s="65"/>
      <c r="H55" s="65" t="s">
        <v>27</v>
      </c>
      <c r="I55" s="183"/>
      <c r="J55" s="184"/>
      <c r="K55" s="185"/>
      <c r="L55" s="67"/>
      <c r="M55" s="67"/>
    </row>
    <row r="56" spans="2:17" ht="6.6" customHeight="1" thickBot="1" x14ac:dyDescent="0.3">
      <c r="B56" s="65"/>
      <c r="C56" s="48"/>
      <c r="D56" s="65"/>
      <c r="E56" s="65"/>
      <c r="F56" s="65"/>
      <c r="G56" s="65"/>
      <c r="H56" s="65"/>
      <c r="I56" s="65"/>
      <c r="J56" s="65"/>
      <c r="K56" s="65"/>
      <c r="L56" s="65"/>
      <c r="M56" s="67"/>
    </row>
    <row r="57" spans="2:17" ht="14.4" thickBot="1" x14ac:dyDescent="0.3">
      <c r="B57" s="65"/>
      <c r="C57" s="48" t="s">
        <v>28</v>
      </c>
      <c r="D57" s="179"/>
      <c r="E57" s="180"/>
      <c r="F57" s="181"/>
      <c r="G57" s="71"/>
      <c r="H57" s="65" t="s">
        <v>26</v>
      </c>
      <c r="I57" s="179"/>
      <c r="J57" s="180"/>
      <c r="K57" s="181"/>
      <c r="L57" s="67"/>
      <c r="M57" s="67"/>
    </row>
    <row r="58" spans="2:17" ht="6.6" customHeight="1" thickBot="1" x14ac:dyDescent="0.3">
      <c r="B58" s="65"/>
      <c r="C58" s="48"/>
      <c r="D58" s="65"/>
      <c r="E58" s="65"/>
      <c r="F58" s="65"/>
      <c r="G58" s="65"/>
      <c r="H58" s="65"/>
      <c r="I58" s="65"/>
      <c r="J58" s="65"/>
      <c r="K58" s="65"/>
      <c r="L58" s="65"/>
      <c r="M58" s="67"/>
    </row>
    <row r="59" spans="2:17" ht="15" customHeight="1" thickBot="1" x14ac:dyDescent="0.3">
      <c r="B59" s="65"/>
      <c r="C59" s="48" t="s">
        <v>29</v>
      </c>
      <c r="D59" s="182"/>
      <c r="E59" s="180"/>
      <c r="F59" s="180"/>
      <c r="G59" s="180"/>
      <c r="H59" s="180"/>
      <c r="I59" s="180"/>
      <c r="J59" s="180"/>
      <c r="K59" s="180"/>
      <c r="L59" s="181"/>
      <c r="M59" s="67"/>
    </row>
    <row r="60" spans="2:17" ht="6.6" customHeight="1" x14ac:dyDescent="0.25">
      <c r="B60" s="73"/>
      <c r="C60" s="57"/>
      <c r="D60" s="57"/>
      <c r="E60" s="57"/>
      <c r="F60" s="57"/>
      <c r="G60" s="57"/>
      <c r="H60" s="57"/>
      <c r="I60" s="57"/>
      <c r="J60" s="57"/>
      <c r="K60" s="57"/>
      <c r="L60" s="57"/>
      <c r="M60" s="73"/>
      <c r="N60" s="3"/>
      <c r="O60" s="3"/>
      <c r="P60" s="3"/>
      <c r="Q60" s="3"/>
    </row>
    <row r="61" spans="2:17" ht="6.6" customHeight="1" x14ac:dyDescent="0.25">
      <c r="B61" s="73"/>
      <c r="C61" s="57"/>
      <c r="D61" s="57"/>
      <c r="E61" s="57"/>
      <c r="F61" s="57"/>
      <c r="G61" s="57"/>
      <c r="H61" s="57"/>
      <c r="I61" s="57"/>
      <c r="J61" s="57"/>
      <c r="K61" s="57"/>
      <c r="L61" s="57"/>
      <c r="M61" s="73"/>
      <c r="N61" s="3"/>
      <c r="O61" s="3"/>
      <c r="P61" s="3"/>
      <c r="Q61" s="3"/>
    </row>
    <row r="62" spans="2:17" ht="14.4" customHeight="1" x14ac:dyDescent="0.25">
      <c r="B62" s="65"/>
      <c r="C62" s="72" t="s">
        <v>119</v>
      </c>
      <c r="D62" s="65"/>
      <c r="E62" s="71"/>
      <c r="F62" s="71"/>
      <c r="G62" s="71"/>
      <c r="H62" s="71"/>
      <c r="I62" s="65"/>
      <c r="J62" s="65"/>
      <c r="K62" s="65"/>
      <c r="L62" s="65"/>
      <c r="M62" s="67"/>
    </row>
    <row r="63" spans="2:17" ht="6.6" customHeight="1" thickBot="1" x14ac:dyDescent="0.3">
      <c r="B63" s="65"/>
      <c r="C63" s="48"/>
      <c r="D63" s="65"/>
      <c r="E63" s="71"/>
      <c r="F63" s="71"/>
      <c r="G63" s="71"/>
      <c r="H63" s="71"/>
      <c r="I63" s="65"/>
      <c r="J63" s="65"/>
      <c r="K63" s="65"/>
      <c r="L63" s="65"/>
      <c r="M63" s="67"/>
    </row>
    <row r="64" spans="2:17" ht="15.6" customHeight="1" thickBot="1" x14ac:dyDescent="0.3">
      <c r="B64" s="65"/>
      <c r="C64" s="48" t="s">
        <v>120</v>
      </c>
      <c r="D64" s="49"/>
      <c r="E64" s="179"/>
      <c r="F64" s="180"/>
      <c r="G64" s="180"/>
      <c r="H64" s="180"/>
      <c r="I64" s="180"/>
      <c r="J64" s="180"/>
      <c r="K64" s="180"/>
      <c r="L64" s="181"/>
      <c r="M64" s="67"/>
    </row>
    <row r="65" spans="2:17" ht="6.6" customHeight="1" thickBot="1" x14ac:dyDescent="0.3">
      <c r="B65" s="65"/>
      <c r="C65" s="48"/>
      <c r="D65" s="65"/>
      <c r="E65" s="74"/>
      <c r="F65" s="71"/>
      <c r="G65" s="71"/>
      <c r="H65" s="71"/>
      <c r="I65" s="65"/>
      <c r="J65" s="65"/>
      <c r="K65" s="65"/>
      <c r="L65" s="65"/>
      <c r="M65" s="67"/>
    </row>
    <row r="66" spans="2:17" ht="15" customHeight="1" thickBot="1" x14ac:dyDescent="0.3">
      <c r="B66" s="65"/>
      <c r="C66" s="48" t="s">
        <v>134</v>
      </c>
      <c r="D66" s="65"/>
      <c r="E66" s="183"/>
      <c r="F66" s="184"/>
      <c r="G66" s="185"/>
      <c r="H66" s="57"/>
      <c r="I66" s="57"/>
      <c r="J66" s="57"/>
      <c r="K66" s="57"/>
      <c r="L66" s="57"/>
      <c r="M66" s="67"/>
    </row>
    <row r="67" spans="2:17" ht="6.6" customHeight="1" thickBot="1" x14ac:dyDescent="0.3">
      <c r="B67" s="65"/>
      <c r="C67" s="48"/>
      <c r="D67" s="65"/>
      <c r="E67" s="65"/>
      <c r="F67" s="65"/>
      <c r="G67" s="65"/>
      <c r="H67" s="65"/>
      <c r="I67" s="65"/>
      <c r="J67" s="65"/>
      <c r="K67" s="65"/>
      <c r="L67" s="65"/>
      <c r="M67" s="67"/>
    </row>
    <row r="68" spans="2:17" ht="15" customHeight="1" thickBot="1" x14ac:dyDescent="0.3">
      <c r="B68" s="65"/>
      <c r="C68" s="48" t="s">
        <v>121</v>
      </c>
      <c r="D68" s="65"/>
      <c r="E68" s="183"/>
      <c r="F68" s="184"/>
      <c r="G68" s="184"/>
      <c r="H68" s="184"/>
      <c r="I68" s="185"/>
      <c r="J68" s="57"/>
      <c r="K68" s="57"/>
      <c r="L68" s="57"/>
      <c r="M68" s="67"/>
    </row>
    <row r="69" spans="2:17" ht="6.9" customHeight="1" thickBot="1" x14ac:dyDescent="0.3">
      <c r="B69" s="65"/>
      <c r="C69" s="48"/>
      <c r="D69" s="65"/>
      <c r="E69" s="65"/>
      <c r="F69" s="65"/>
      <c r="G69" s="65"/>
      <c r="H69" s="65"/>
      <c r="I69" s="65"/>
      <c r="J69" s="65"/>
      <c r="K69" s="65"/>
      <c r="L69" s="65"/>
      <c r="M69" s="67"/>
    </row>
    <row r="70" spans="2:17" ht="13.5" customHeight="1" thickBot="1" x14ac:dyDescent="0.3">
      <c r="B70" s="65"/>
      <c r="C70" s="48" t="s">
        <v>54</v>
      </c>
      <c r="D70" s="65"/>
      <c r="E70" s="179"/>
      <c r="F70" s="180"/>
      <c r="G70" s="180"/>
      <c r="H70" s="180"/>
      <c r="I70" s="180"/>
      <c r="J70" s="180"/>
      <c r="K70" s="180"/>
      <c r="L70" s="181"/>
      <c r="M70" s="67"/>
    </row>
    <row r="71" spans="2:17" ht="6.9" customHeight="1" thickBot="1" x14ac:dyDescent="0.3">
      <c r="B71" s="65"/>
      <c r="C71" s="48"/>
      <c r="D71" s="65"/>
      <c r="E71" s="65"/>
      <c r="F71" s="65"/>
      <c r="G71" s="65"/>
      <c r="H71" s="65"/>
      <c r="I71" s="65"/>
      <c r="J71" s="65"/>
      <c r="K71" s="65"/>
      <c r="L71" s="65"/>
      <c r="M71" s="67"/>
    </row>
    <row r="72" spans="2:17" ht="15" customHeight="1" thickBot="1" x14ac:dyDescent="0.3">
      <c r="B72" s="65"/>
      <c r="C72" s="48" t="s">
        <v>59</v>
      </c>
      <c r="D72" s="183"/>
      <c r="E72" s="184"/>
      <c r="F72" s="185"/>
      <c r="G72" s="65"/>
      <c r="H72" s="65" t="s">
        <v>27</v>
      </c>
      <c r="I72" s="183"/>
      <c r="J72" s="184"/>
      <c r="K72" s="185"/>
      <c r="L72" s="67"/>
      <c r="M72" s="67"/>
    </row>
    <row r="73" spans="2:17" ht="6.6" customHeight="1" thickBot="1" x14ac:dyDescent="0.3">
      <c r="B73" s="65"/>
      <c r="C73" s="48"/>
      <c r="D73" s="65"/>
      <c r="E73" s="65"/>
      <c r="F73" s="65"/>
      <c r="G73" s="65"/>
      <c r="H73" s="65"/>
      <c r="I73" s="65"/>
      <c r="J73" s="65"/>
      <c r="K73" s="65"/>
      <c r="L73" s="65"/>
      <c r="M73" s="67"/>
    </row>
    <row r="74" spans="2:17" ht="14.4" thickBot="1" x14ac:dyDescent="0.3">
      <c r="B74" s="65"/>
      <c r="C74" s="48" t="s">
        <v>28</v>
      </c>
      <c r="D74" s="179"/>
      <c r="E74" s="180"/>
      <c r="F74" s="181"/>
      <c r="G74" s="71"/>
      <c r="H74" s="65" t="s">
        <v>26</v>
      </c>
      <c r="I74" s="179"/>
      <c r="J74" s="180"/>
      <c r="K74" s="181"/>
      <c r="L74" s="67"/>
      <c r="M74" s="67"/>
    </row>
    <row r="75" spans="2:17" ht="6.6" customHeight="1" thickBot="1" x14ac:dyDescent="0.3">
      <c r="B75" s="65"/>
      <c r="C75" s="48"/>
      <c r="D75" s="65"/>
      <c r="E75" s="65"/>
      <c r="F75" s="65"/>
      <c r="G75" s="65"/>
      <c r="H75" s="65"/>
      <c r="I75" s="65"/>
      <c r="J75" s="65"/>
      <c r="K75" s="65"/>
      <c r="L75" s="65"/>
      <c r="M75" s="67"/>
    </row>
    <row r="76" spans="2:17" ht="15" customHeight="1" thickBot="1" x14ac:dyDescent="0.3">
      <c r="B76" s="65"/>
      <c r="C76" s="48" t="s">
        <v>29</v>
      </c>
      <c r="D76" s="182"/>
      <c r="E76" s="180"/>
      <c r="F76" s="180"/>
      <c r="G76" s="180"/>
      <c r="H76" s="180"/>
      <c r="I76" s="180"/>
      <c r="J76" s="180"/>
      <c r="K76" s="180"/>
      <c r="L76" s="181"/>
      <c r="M76" s="67"/>
    </row>
    <row r="77" spans="2:17" ht="15.6" customHeight="1" x14ac:dyDescent="0.25">
      <c r="B77" s="73"/>
      <c r="C77" s="57"/>
      <c r="D77" s="57"/>
      <c r="E77" s="57"/>
      <c r="F77" s="57"/>
      <c r="G77" s="57"/>
      <c r="H77" s="57"/>
      <c r="I77" s="57"/>
      <c r="J77" s="57"/>
      <c r="K77" s="57"/>
      <c r="L77" s="57"/>
      <c r="M77" s="73"/>
      <c r="N77" s="3"/>
      <c r="O77" s="3"/>
      <c r="P77" s="3"/>
      <c r="Q77" s="3"/>
    </row>
    <row r="78" spans="2:17" x14ac:dyDescent="0.25">
      <c r="B78" s="64"/>
      <c r="C78" s="5"/>
      <c r="D78" s="5"/>
      <c r="E78" s="5"/>
      <c r="F78" s="5"/>
      <c r="G78" s="5"/>
      <c r="H78" s="5"/>
      <c r="I78" s="5"/>
      <c r="J78" s="5"/>
      <c r="K78" s="5"/>
      <c r="L78" s="5"/>
    </row>
    <row r="79" spans="2:17" ht="15" customHeight="1" x14ac:dyDescent="0.25">
      <c r="B79" s="51"/>
      <c r="C79" s="52" t="s">
        <v>36</v>
      </c>
      <c r="D79" s="51"/>
      <c r="E79" s="51"/>
      <c r="F79" s="51"/>
      <c r="G79" s="51"/>
      <c r="H79" s="51"/>
      <c r="I79" s="51"/>
      <c r="J79" s="51"/>
      <c r="K79" s="51"/>
      <c r="L79" s="51"/>
      <c r="M79" s="51"/>
    </row>
    <row r="80" spans="2:17" ht="6.9" customHeight="1" x14ac:dyDescent="0.25">
      <c r="B80" s="65"/>
      <c r="C80" s="65"/>
      <c r="D80" s="65"/>
      <c r="E80" s="71"/>
      <c r="F80" s="71"/>
      <c r="G80" s="71"/>
      <c r="H80" s="71"/>
      <c r="I80" s="65"/>
      <c r="J80" s="65"/>
      <c r="K80" s="65"/>
      <c r="L80" s="65"/>
      <c r="M80" s="67"/>
    </row>
    <row r="81" spans="2:17" ht="15.6" customHeight="1" x14ac:dyDescent="0.25">
      <c r="B81" s="65"/>
      <c r="C81" s="66" t="s">
        <v>33</v>
      </c>
      <c r="D81" s="65"/>
      <c r="E81" s="71"/>
      <c r="F81" s="71"/>
      <c r="G81" s="71"/>
      <c r="H81" s="71"/>
      <c r="I81" s="65"/>
      <c r="J81" s="65"/>
      <c r="K81" s="65"/>
      <c r="L81" s="65"/>
      <c r="M81" s="67"/>
    </row>
    <row r="82" spans="2:17" ht="6.9" customHeight="1" thickBot="1" x14ac:dyDescent="0.3">
      <c r="B82" s="65"/>
      <c r="C82" s="65"/>
      <c r="D82" s="65"/>
      <c r="E82" s="71"/>
      <c r="F82" s="71"/>
      <c r="G82" s="71"/>
      <c r="H82" s="71"/>
      <c r="I82" s="65"/>
      <c r="J82" s="65"/>
      <c r="K82" s="65"/>
      <c r="L82" s="65"/>
      <c r="M82" s="67"/>
    </row>
    <row r="83" spans="2:17" ht="30" customHeight="1" thickBot="1" x14ac:dyDescent="0.3">
      <c r="B83" s="67"/>
      <c r="C83" s="175" t="s">
        <v>2</v>
      </c>
      <c r="D83" s="176"/>
      <c r="E83" s="194"/>
      <c r="F83" s="195"/>
      <c r="G83" s="196"/>
      <c r="H83" s="197" t="s">
        <v>32</v>
      </c>
      <c r="I83" s="198"/>
      <c r="J83" s="191"/>
      <c r="K83" s="192"/>
      <c r="L83" s="193"/>
      <c r="M83" s="67"/>
    </row>
    <row r="84" spans="2:17" ht="6.9" customHeight="1" thickBot="1" x14ac:dyDescent="0.3">
      <c r="B84" s="67"/>
      <c r="C84" s="65"/>
      <c r="D84" s="67"/>
      <c r="E84" s="65"/>
      <c r="F84" s="65"/>
      <c r="G84" s="67"/>
      <c r="H84" s="67"/>
      <c r="I84" s="67"/>
      <c r="J84" s="67"/>
      <c r="K84" s="67"/>
      <c r="L84" s="67"/>
      <c r="M84" s="67"/>
    </row>
    <row r="85" spans="2:17" ht="30" customHeight="1" thickBot="1" x14ac:dyDescent="0.3">
      <c r="B85" s="67"/>
      <c r="C85" s="177" t="s">
        <v>31</v>
      </c>
      <c r="D85" s="177"/>
      <c r="E85" s="188"/>
      <c r="F85" s="189"/>
      <c r="G85" s="190"/>
      <c r="H85" s="187" t="s">
        <v>32</v>
      </c>
      <c r="I85" s="187"/>
      <c r="J85" s="191"/>
      <c r="K85" s="192"/>
      <c r="L85" s="193"/>
      <c r="M85" s="67"/>
    </row>
    <row r="86" spans="2:17" ht="6.9" customHeight="1" thickBot="1" x14ac:dyDescent="0.3">
      <c r="B86" s="67"/>
      <c r="C86" s="65"/>
      <c r="D86" s="67"/>
      <c r="E86" s="65"/>
      <c r="F86" s="65"/>
      <c r="G86" s="67"/>
      <c r="H86" s="67"/>
      <c r="I86" s="67"/>
      <c r="J86" s="67"/>
      <c r="K86" s="67"/>
      <c r="L86" s="67"/>
      <c r="M86" s="67"/>
    </row>
    <row r="87" spans="2:17" ht="28.5" customHeight="1" thickBot="1" x14ac:dyDescent="0.3">
      <c r="B87" s="67"/>
      <c r="C87" s="177" t="s">
        <v>62</v>
      </c>
      <c r="D87" s="177"/>
      <c r="E87" s="177"/>
      <c r="F87" s="19"/>
      <c r="G87" s="65"/>
      <c r="H87" s="187" t="s">
        <v>92</v>
      </c>
      <c r="I87" s="187"/>
      <c r="J87" s="187"/>
      <c r="K87" s="166"/>
      <c r="L87" s="75" t="s">
        <v>1</v>
      </c>
      <c r="M87" s="67"/>
    </row>
    <row r="88" spans="2:17" ht="6.6" customHeight="1" x14ac:dyDescent="0.25">
      <c r="B88" s="67"/>
      <c r="C88" s="65"/>
      <c r="D88" s="67"/>
      <c r="E88" s="65"/>
      <c r="F88" s="65"/>
      <c r="G88" s="67"/>
      <c r="H88" s="67"/>
      <c r="I88" s="67"/>
      <c r="J88" s="67"/>
      <c r="K88" s="67"/>
      <c r="L88" s="67"/>
      <c r="M88" s="67"/>
    </row>
    <row r="89" spans="2:17" ht="6.9" customHeight="1" thickBot="1" x14ac:dyDescent="0.3">
      <c r="B89" s="67"/>
      <c r="C89" s="74"/>
      <c r="D89" s="74"/>
      <c r="E89" s="76"/>
      <c r="F89" s="76"/>
      <c r="G89" s="65"/>
      <c r="H89" s="67"/>
      <c r="I89" s="67"/>
      <c r="J89" s="67"/>
      <c r="K89" s="67"/>
      <c r="L89" s="67"/>
      <c r="M89" s="67"/>
    </row>
    <row r="90" spans="2:17" ht="15" customHeight="1" thickBot="1" x14ac:dyDescent="0.3">
      <c r="B90" s="67"/>
      <c r="C90" s="72" t="s">
        <v>35</v>
      </c>
      <c r="D90" s="74"/>
      <c r="E90" s="76"/>
      <c r="F90" s="76"/>
      <c r="G90" s="65"/>
      <c r="H90" s="187" t="s">
        <v>141</v>
      </c>
      <c r="I90" s="187"/>
      <c r="J90" s="164"/>
      <c r="K90" s="37"/>
      <c r="L90" s="165"/>
      <c r="M90" s="67"/>
    </row>
    <row r="91" spans="2:17" ht="6.9" customHeight="1" thickBot="1" x14ac:dyDescent="0.3">
      <c r="B91" s="67"/>
      <c r="C91" s="72"/>
      <c r="D91" s="74"/>
      <c r="E91" s="76"/>
      <c r="F91" s="76"/>
      <c r="G91" s="65"/>
      <c r="H91" s="65"/>
      <c r="I91" s="65"/>
      <c r="J91" s="65"/>
      <c r="K91" s="65"/>
      <c r="L91" s="65"/>
      <c r="M91" s="67"/>
    </row>
    <row r="92" spans="2:17" ht="15.6" customHeight="1" thickBot="1" x14ac:dyDescent="0.3">
      <c r="B92" s="67"/>
      <c r="C92" s="65" t="s">
        <v>10</v>
      </c>
      <c r="D92" s="65"/>
      <c r="E92" s="65"/>
      <c r="F92" s="28"/>
      <c r="G92" s="65"/>
      <c r="H92" s="187"/>
      <c r="I92" s="187"/>
      <c r="J92" s="65"/>
      <c r="K92" s="65"/>
      <c r="L92" s="65"/>
      <c r="M92" s="67"/>
    </row>
    <row r="93" spans="2:17" ht="6.9" customHeight="1" thickBot="1" x14ac:dyDescent="0.3">
      <c r="B93" s="67"/>
      <c r="C93" s="74"/>
      <c r="D93" s="74"/>
      <c r="E93" s="76"/>
      <c r="F93" s="76"/>
      <c r="G93" s="65"/>
      <c r="H93" s="65"/>
      <c r="I93" s="65"/>
      <c r="J93" s="65"/>
      <c r="K93" s="65"/>
      <c r="L93" s="65"/>
      <c r="M93" s="67"/>
    </row>
    <row r="94" spans="2:17" ht="14.4" thickBot="1" x14ac:dyDescent="0.3">
      <c r="B94" s="67"/>
      <c r="C94" s="65" t="s">
        <v>9</v>
      </c>
      <c r="D94" s="65"/>
      <c r="E94" s="172"/>
      <c r="F94" s="173"/>
      <c r="G94" s="174"/>
      <c r="H94" s="65"/>
      <c r="I94" s="77" t="s">
        <v>16</v>
      </c>
      <c r="J94" s="172"/>
      <c r="K94" s="173"/>
      <c r="L94" s="174"/>
      <c r="M94" s="67"/>
    </row>
    <row r="95" spans="2:17" ht="14.25" customHeight="1" x14ac:dyDescent="0.25">
      <c r="B95" s="73"/>
      <c r="C95" s="57"/>
      <c r="D95" s="57"/>
      <c r="E95" s="186" t="s">
        <v>63</v>
      </c>
      <c r="F95" s="186"/>
      <c r="G95" s="186"/>
      <c r="H95" s="57"/>
      <c r="I95" s="57"/>
      <c r="J95" s="186" t="s">
        <v>63</v>
      </c>
      <c r="K95" s="186"/>
      <c r="L95" s="186"/>
      <c r="M95" s="73"/>
      <c r="N95" s="3"/>
      <c r="O95" s="3"/>
      <c r="P95" s="3"/>
      <c r="Q95" s="3"/>
    </row>
    <row r="96" spans="2:17" ht="6.6" customHeight="1" x14ac:dyDescent="0.25">
      <c r="B96" s="73"/>
      <c r="C96" s="57"/>
      <c r="D96" s="57"/>
      <c r="E96" s="57"/>
      <c r="F96" s="57"/>
      <c r="G96" s="57"/>
      <c r="H96" s="57"/>
      <c r="I96" s="57"/>
      <c r="J96" s="57"/>
      <c r="K96" s="57"/>
      <c r="L96" s="57"/>
      <c r="M96" s="73"/>
      <c r="N96" s="3"/>
      <c r="O96" s="3"/>
      <c r="P96" s="3"/>
      <c r="Q96" s="3"/>
    </row>
    <row r="97" spans="2:17" x14ac:dyDescent="0.25">
      <c r="B97" s="64"/>
      <c r="C97" s="5"/>
      <c r="D97" s="5"/>
      <c r="E97" s="5"/>
      <c r="F97" s="5"/>
      <c r="G97" s="5"/>
      <c r="H97" s="5"/>
      <c r="I97" s="5"/>
      <c r="J97" s="5"/>
      <c r="K97" s="5"/>
      <c r="L97" s="5"/>
    </row>
    <row r="98" spans="2:17" ht="50.4" customHeight="1" x14ac:dyDescent="0.25">
      <c r="B98" s="171" t="s">
        <v>12</v>
      </c>
      <c r="C98" s="171"/>
      <c r="D98" s="171"/>
      <c r="E98" s="171"/>
      <c r="F98" s="171"/>
      <c r="G98" s="171"/>
      <c r="H98" s="171"/>
      <c r="I98" s="171"/>
      <c r="J98" s="171"/>
      <c r="K98" s="171"/>
      <c r="L98" s="171"/>
      <c r="M98" s="171"/>
      <c r="O98" s="5"/>
      <c r="P98" s="5"/>
      <c r="Q98" s="5"/>
    </row>
    <row r="99" spans="2:17" ht="43.5" customHeight="1" x14ac:dyDescent="0.25">
      <c r="B99" s="170" t="s">
        <v>113</v>
      </c>
      <c r="C99" s="170"/>
      <c r="D99" s="170"/>
      <c r="E99" s="170"/>
      <c r="F99" s="170"/>
      <c r="G99" s="170"/>
      <c r="H99" s="170"/>
      <c r="I99" s="170"/>
      <c r="J99" s="170"/>
      <c r="K99" s="170"/>
      <c r="L99" s="170"/>
      <c r="M99" s="170"/>
      <c r="O99" s="5"/>
      <c r="P99" s="5"/>
      <c r="Q99" s="5"/>
    </row>
    <row r="100" spans="2:17" ht="14.25" customHeight="1" x14ac:dyDescent="0.25">
      <c r="O100" s="5"/>
      <c r="P100" s="5"/>
      <c r="Q100" s="5"/>
    </row>
    <row r="101" spans="2:17" ht="15" customHeight="1" x14ac:dyDescent="0.25">
      <c r="O101" s="5"/>
      <c r="P101" s="5"/>
      <c r="Q101" s="5"/>
    </row>
    <row r="102" spans="2:17" ht="15" customHeight="1" x14ac:dyDescent="0.25">
      <c r="O102" s="5"/>
      <c r="P102" s="5"/>
      <c r="Q102" s="5"/>
    </row>
    <row r="103" spans="2:17" ht="26.25" customHeight="1" x14ac:dyDescent="0.25"/>
    <row r="104" spans="2:17" ht="28.5" customHeight="1" x14ac:dyDescent="0.25"/>
  </sheetData>
  <sheetProtection algorithmName="SHA-512" hashValue="UEBzXqXYb0GCeUAtqLYrLCoV3MjyWL7XnkePq3lgrCvJiPtvGsR5YkjYCG9e0GN0bJEmt9aVchoxJUKFXJXEYQ==" saltValue="V33ZQz2sKC6ynaNZ/904sg==" spinCount="100000" sheet="1" selectLockedCells="1"/>
  <mergeCells count="46">
    <mergeCell ref="C11:L11"/>
    <mergeCell ref="E38:H38"/>
    <mergeCell ref="E49:L49"/>
    <mergeCell ref="D42:F42"/>
    <mergeCell ref="E40:L40"/>
    <mergeCell ref="I42:K42"/>
    <mergeCell ref="D22:I22"/>
    <mergeCell ref="D55:F55"/>
    <mergeCell ref="I55:K55"/>
    <mergeCell ref="C87:E87"/>
    <mergeCell ref="H87:J87"/>
    <mergeCell ref="E85:G85"/>
    <mergeCell ref="H85:I85"/>
    <mergeCell ref="J85:L85"/>
    <mergeCell ref="E66:G66"/>
    <mergeCell ref="D74:F74"/>
    <mergeCell ref="I74:K74"/>
    <mergeCell ref="E83:G83"/>
    <mergeCell ref="H83:I83"/>
    <mergeCell ref="J83:L83"/>
    <mergeCell ref="D76:L76"/>
    <mergeCell ref="E68:I68"/>
    <mergeCell ref="E70:L70"/>
    <mergeCell ref="E64:L64"/>
    <mergeCell ref="I72:K72"/>
    <mergeCell ref="E95:G95"/>
    <mergeCell ref="J95:L95"/>
    <mergeCell ref="D72:F72"/>
    <mergeCell ref="H92:I92"/>
    <mergeCell ref="H90:I90"/>
    <mergeCell ref="E7:J7"/>
    <mergeCell ref="B99:M99"/>
    <mergeCell ref="B98:M98"/>
    <mergeCell ref="E94:G94"/>
    <mergeCell ref="J94:L94"/>
    <mergeCell ref="C83:D83"/>
    <mergeCell ref="C14:L14"/>
    <mergeCell ref="C29:L29"/>
    <mergeCell ref="E36:L36"/>
    <mergeCell ref="E47:L47"/>
    <mergeCell ref="D59:L59"/>
    <mergeCell ref="C85:D85"/>
    <mergeCell ref="E51:L51"/>
    <mergeCell ref="G53:L53"/>
    <mergeCell ref="D57:F57"/>
    <mergeCell ref="I57:K57"/>
  </mergeCells>
  <phoneticPr fontId="22" type="noConversion"/>
  <pageMargins left="0.70866141732283472" right="0.70866141732283472" top="0.74803149606299213" bottom="0.74803149606299213" header="0.31496062992125984" footer="0.31496062992125984"/>
  <pageSetup scale="47" fitToHeight="3" orientation="portrait" r:id="rId1"/>
  <headerFooter>
    <oddFooter>&amp;C&amp;F&amp;R&amp;D</oddFooter>
  </headerFooter>
  <customProperties>
    <customPr name="_pios_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10</xdr:col>
                    <xdr:colOff>76200</xdr:colOff>
                    <xdr:row>88</xdr:row>
                    <xdr:rowOff>68580</xdr:rowOff>
                  </from>
                  <to>
                    <xdr:col>11</xdr:col>
                    <xdr:colOff>22860</xdr:colOff>
                    <xdr:row>90</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11</xdr:col>
                    <xdr:colOff>7620</xdr:colOff>
                    <xdr:row>88</xdr:row>
                    <xdr:rowOff>68580</xdr:rowOff>
                  </from>
                  <to>
                    <xdr:col>12</xdr:col>
                    <xdr:colOff>99060</xdr:colOff>
                    <xdr:row>90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CE699E12-502C-4A8B-91F8-CD460AFD0F1D}">
          <x14:formula1>
            <xm:f>Contrôle!$E$3:$E$6</xm:f>
          </x14:formula1>
          <xm:sqref>E85</xm:sqref>
        </x14:dataValidation>
        <x14:dataValidation type="list" allowBlank="1" showInputMessage="1" showErrorMessage="1" xr:uid="{D311BAB5-E52A-4623-BF61-B00C0A5B14C9}">
          <x14:formula1>
            <xm:f>Contrôle!$P$3:$P$4</xm:f>
          </x14:formula1>
          <xm:sqref>F92 F87</xm:sqref>
        </x14:dataValidation>
        <x14:dataValidation type="list" allowBlank="1" showInputMessage="1" showErrorMessage="1" xr:uid="{08B8629E-ECBC-413A-A5BF-A22F28AF904D}">
          <x14:formula1>
            <xm:f>Contrôle!$C$3:$C$9</xm:f>
          </x14:formula1>
          <xm:sqref>E83:G83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9ECEE-A7E9-49B5-AE2F-FA3D9896AFC5}">
  <dimension ref="A2:K51"/>
  <sheetViews>
    <sheetView showGridLines="0" view="pageBreakPreview" topLeftCell="A9" zoomScaleNormal="100" zoomScaleSheetLayoutView="100" workbookViewId="0">
      <selection activeCell="E13" sqref="E13:G13"/>
    </sheetView>
  </sheetViews>
  <sheetFormatPr baseColWidth="10" defaultRowHeight="13.8" x14ac:dyDescent="0.25"/>
  <cols>
    <col min="1" max="1" width="2.59765625" customWidth="1"/>
    <col min="2" max="2" width="2.8984375" customWidth="1"/>
    <col min="3" max="3" width="9.3984375" customWidth="1"/>
    <col min="4" max="4" width="28.3984375" customWidth="1"/>
    <col min="5" max="5" width="14.5" customWidth="1"/>
    <col min="6" max="6" width="19.09765625" customWidth="1"/>
    <col min="7" max="7" width="20.3984375" customWidth="1"/>
    <col min="8" max="8" width="23.09765625" customWidth="1"/>
    <col min="9" max="9" width="24.59765625" customWidth="1"/>
    <col min="10" max="10" width="11" customWidth="1"/>
    <col min="11" max="11" width="11.8984375" customWidth="1"/>
  </cols>
  <sheetData>
    <row r="2" spans="1:11" ht="24.6" customHeight="1" x14ac:dyDescent="0.25">
      <c r="C2" s="43" t="s">
        <v>55</v>
      </c>
      <c r="D2" s="43"/>
    </row>
    <row r="3" spans="1:11" ht="24.6" customHeight="1" x14ac:dyDescent="0.4">
      <c r="C3" s="44" t="s">
        <v>51</v>
      </c>
      <c r="D3" s="46"/>
    </row>
    <row r="4" spans="1:11" ht="24.6" customHeight="1" x14ac:dyDescent="0.25">
      <c r="C4" s="45" t="s">
        <v>144</v>
      </c>
    </row>
    <row r="6" spans="1:11" x14ac:dyDescent="0.25">
      <c r="A6" s="2"/>
      <c r="B6" s="51"/>
      <c r="C6" s="52" t="s">
        <v>64</v>
      </c>
      <c r="D6" s="52"/>
      <c r="E6" s="51"/>
      <c r="F6" s="51"/>
      <c r="G6" s="51"/>
      <c r="H6" s="51"/>
      <c r="I6" s="51"/>
      <c r="J6" s="51"/>
      <c r="K6" s="2"/>
    </row>
    <row r="7" spans="1:11" x14ac:dyDescent="0.25">
      <c r="A7" s="2"/>
      <c r="B7" s="58"/>
      <c r="C7" s="74"/>
      <c r="D7" s="74"/>
      <c r="E7" s="74"/>
      <c r="F7" s="74"/>
      <c r="G7" s="74"/>
      <c r="H7" s="74"/>
      <c r="I7" s="74"/>
      <c r="J7" s="74"/>
      <c r="K7" s="2"/>
    </row>
    <row r="8" spans="1:11" x14ac:dyDescent="0.25">
      <c r="A8" s="2"/>
      <c r="B8" s="58"/>
      <c r="C8" s="78" t="s">
        <v>126</v>
      </c>
      <c r="D8" s="78"/>
      <c r="E8" s="74"/>
      <c r="F8" s="74"/>
      <c r="G8" s="74"/>
      <c r="H8" s="74"/>
      <c r="I8" s="74"/>
      <c r="J8" s="74"/>
      <c r="K8" s="2"/>
    </row>
    <row r="9" spans="1:11" ht="35.1" customHeight="1" x14ac:dyDescent="0.25">
      <c r="A9" s="2"/>
      <c r="B9" s="58"/>
      <c r="C9" s="79" t="s">
        <v>123</v>
      </c>
      <c r="D9" s="78"/>
      <c r="E9" s="74"/>
      <c r="F9" s="74"/>
      <c r="G9" s="74"/>
      <c r="H9" s="74"/>
      <c r="I9" s="74"/>
      <c r="J9" s="74"/>
      <c r="K9" s="2"/>
    </row>
    <row r="10" spans="1:11" ht="44.4" customHeight="1" thickBot="1" x14ac:dyDescent="0.3">
      <c r="A10" s="2"/>
      <c r="B10" s="58"/>
      <c r="C10" s="87" t="s">
        <v>66</v>
      </c>
      <c r="D10" s="80" t="s">
        <v>17</v>
      </c>
      <c r="E10" s="209" t="s">
        <v>46</v>
      </c>
      <c r="F10" s="209"/>
      <c r="G10" s="209"/>
      <c r="H10" s="81" t="s">
        <v>67</v>
      </c>
      <c r="I10" s="81" t="s">
        <v>142</v>
      </c>
      <c r="J10" s="74"/>
      <c r="K10" s="2"/>
    </row>
    <row r="11" spans="1:11" s="18" customFormat="1" ht="34.5" customHeight="1" x14ac:dyDescent="0.25">
      <c r="A11" s="82"/>
      <c r="B11" s="83"/>
      <c r="C11" s="152">
        <v>1</v>
      </c>
      <c r="D11" s="156"/>
      <c r="E11" s="214"/>
      <c r="F11" s="214"/>
      <c r="G11" s="214"/>
      <c r="H11" s="157"/>
      <c r="I11" s="158"/>
      <c r="J11" s="74"/>
      <c r="K11" s="82"/>
    </row>
    <row r="12" spans="1:11" s="18" customFormat="1" ht="34.5" customHeight="1" x14ac:dyDescent="0.25">
      <c r="A12" s="82"/>
      <c r="B12" s="83"/>
      <c r="C12" s="153">
        <v>2</v>
      </c>
      <c r="D12" s="159"/>
      <c r="E12" s="203"/>
      <c r="F12" s="203"/>
      <c r="G12" s="203"/>
      <c r="H12" s="155"/>
      <c r="I12" s="160"/>
      <c r="J12" s="74"/>
      <c r="K12" s="82"/>
    </row>
    <row r="13" spans="1:11" ht="34.5" customHeight="1" x14ac:dyDescent="0.25">
      <c r="A13" s="2"/>
      <c r="B13" s="58"/>
      <c r="C13" s="153">
        <v>3</v>
      </c>
      <c r="D13" s="159"/>
      <c r="E13" s="203"/>
      <c r="F13" s="203"/>
      <c r="G13" s="203"/>
      <c r="H13" s="155"/>
      <c r="I13" s="160"/>
      <c r="J13" s="74"/>
      <c r="K13" s="2"/>
    </row>
    <row r="14" spans="1:11" ht="34.5" customHeight="1" x14ac:dyDescent="0.25">
      <c r="A14" s="2"/>
      <c r="B14" s="58"/>
      <c r="C14" s="153">
        <v>4</v>
      </c>
      <c r="D14" s="159"/>
      <c r="E14" s="203"/>
      <c r="F14" s="203"/>
      <c r="G14" s="203"/>
      <c r="H14" s="155"/>
      <c r="I14" s="160"/>
      <c r="J14" s="74"/>
      <c r="K14" s="2"/>
    </row>
    <row r="15" spans="1:11" ht="34.5" customHeight="1" x14ac:dyDescent="0.25">
      <c r="A15" s="2"/>
      <c r="B15" s="58"/>
      <c r="C15" s="153">
        <v>5</v>
      </c>
      <c r="D15" s="159"/>
      <c r="E15" s="203"/>
      <c r="F15" s="203"/>
      <c r="G15" s="203"/>
      <c r="H15" s="155"/>
      <c r="I15" s="160"/>
      <c r="J15" s="74"/>
      <c r="K15" s="2"/>
    </row>
    <row r="16" spans="1:11" ht="34.5" customHeight="1" thickBot="1" x14ac:dyDescent="0.3">
      <c r="A16" s="2"/>
      <c r="B16" s="58"/>
      <c r="C16" s="154">
        <v>6</v>
      </c>
      <c r="D16" s="161"/>
      <c r="E16" s="204"/>
      <c r="F16" s="204"/>
      <c r="G16" s="204"/>
      <c r="H16" s="162"/>
      <c r="I16" s="163"/>
      <c r="J16" s="74"/>
      <c r="K16" s="2"/>
    </row>
    <row r="17" spans="1:11" ht="24.6" customHeight="1" x14ac:dyDescent="0.25">
      <c r="A17" s="2"/>
      <c r="B17" s="58"/>
      <c r="C17" s="74" t="s">
        <v>94</v>
      </c>
      <c r="D17" s="84"/>
      <c r="E17" s="24"/>
      <c r="F17" s="74"/>
      <c r="G17" s="85" t="s">
        <v>65</v>
      </c>
      <c r="H17" s="86">
        <f>SUM(H11:H16)</f>
        <v>0</v>
      </c>
      <c r="I17" s="74"/>
      <c r="J17" s="74"/>
      <c r="K17" s="2"/>
    </row>
    <row r="18" spans="1:11" x14ac:dyDescent="0.25">
      <c r="A18" s="2"/>
      <c r="B18" s="58"/>
      <c r="C18" s="74"/>
      <c r="D18" s="74"/>
      <c r="E18" s="74"/>
      <c r="F18" s="74"/>
      <c r="G18" s="74"/>
      <c r="H18" s="74"/>
      <c r="I18" s="74"/>
      <c r="J18" s="74"/>
      <c r="K18" s="2"/>
    </row>
    <row r="19" spans="1:11" x14ac:dyDescent="0.25">
      <c r="A19" s="2"/>
      <c r="B19" s="58"/>
      <c r="C19" s="74"/>
      <c r="D19" s="74"/>
      <c r="E19" s="74"/>
      <c r="F19" s="74"/>
      <c r="G19" s="74"/>
      <c r="H19" s="74"/>
      <c r="I19" s="74"/>
      <c r="J19" s="74"/>
      <c r="K19" s="2"/>
    </row>
    <row r="20" spans="1:11" ht="30.6" customHeight="1" x14ac:dyDescent="0.25">
      <c r="A20" s="2"/>
      <c r="B20" s="58"/>
      <c r="C20" s="78" t="s">
        <v>124</v>
      </c>
      <c r="D20" s="78"/>
      <c r="E20" s="74"/>
      <c r="F20" s="74"/>
      <c r="G20" s="74"/>
      <c r="H20" s="74"/>
      <c r="I20" s="74"/>
      <c r="J20" s="74"/>
      <c r="K20" s="2"/>
    </row>
    <row r="21" spans="1:11" ht="50.25" customHeight="1" thickBot="1" x14ac:dyDescent="0.3">
      <c r="A21" s="2"/>
      <c r="B21" s="58"/>
      <c r="C21" s="208" t="s">
        <v>68</v>
      </c>
      <c r="D21" s="209"/>
      <c r="E21" s="80" t="s">
        <v>69</v>
      </c>
      <c r="F21" s="80" t="s">
        <v>70</v>
      </c>
      <c r="G21" s="80" t="s">
        <v>71</v>
      </c>
      <c r="H21" s="80" t="s">
        <v>93</v>
      </c>
      <c r="I21" s="81" t="s">
        <v>22</v>
      </c>
      <c r="J21" s="74"/>
      <c r="K21" s="2"/>
    </row>
    <row r="22" spans="1:11" ht="21.6" customHeight="1" x14ac:dyDescent="0.25">
      <c r="A22" s="2"/>
      <c r="B22" s="83"/>
      <c r="C22" s="210"/>
      <c r="D22" s="211"/>
      <c r="E22" s="107"/>
      <c r="F22" s="108"/>
      <c r="G22" s="109"/>
      <c r="H22" s="110"/>
      <c r="I22" s="88">
        <f>'2 - Description Mesures'!$G22*'2 - Description Mesures'!$H22</f>
        <v>0</v>
      </c>
      <c r="J22" s="74"/>
      <c r="K22" s="2"/>
    </row>
    <row r="23" spans="1:11" ht="21.6" customHeight="1" x14ac:dyDescent="0.25">
      <c r="A23" s="2"/>
      <c r="B23" s="83"/>
      <c r="C23" s="212"/>
      <c r="D23" s="213"/>
      <c r="E23" s="111"/>
      <c r="F23" s="112"/>
      <c r="G23" s="113"/>
      <c r="H23" s="114"/>
      <c r="I23" s="89">
        <f>'2 - Description Mesures'!$G23*'2 - Description Mesures'!$H23</f>
        <v>0</v>
      </c>
      <c r="J23" s="74"/>
      <c r="K23" s="2"/>
    </row>
    <row r="24" spans="1:11" ht="21.6" customHeight="1" x14ac:dyDescent="0.25">
      <c r="A24" s="2"/>
      <c r="B24" s="58"/>
      <c r="C24" s="212"/>
      <c r="D24" s="213"/>
      <c r="E24" s="111"/>
      <c r="F24" s="112"/>
      <c r="G24" s="113"/>
      <c r="H24" s="114"/>
      <c r="I24" s="89">
        <f>'2 - Description Mesures'!$G24*'2 - Description Mesures'!$H24</f>
        <v>0</v>
      </c>
      <c r="J24" s="74"/>
      <c r="K24" s="2"/>
    </row>
    <row r="25" spans="1:11" ht="21.6" customHeight="1" x14ac:dyDescent="0.25">
      <c r="A25" s="2"/>
      <c r="B25" s="58"/>
      <c r="C25" s="212"/>
      <c r="D25" s="213"/>
      <c r="E25" s="111"/>
      <c r="F25" s="112"/>
      <c r="G25" s="113"/>
      <c r="H25" s="114"/>
      <c r="I25" s="89">
        <f>'2 - Description Mesures'!$G25*'2 - Description Mesures'!$H25</f>
        <v>0</v>
      </c>
      <c r="J25" s="74"/>
      <c r="K25" s="2"/>
    </row>
    <row r="26" spans="1:11" ht="21.6" customHeight="1" x14ac:dyDescent="0.25">
      <c r="A26" s="2"/>
      <c r="B26" s="58"/>
      <c r="C26" s="212"/>
      <c r="D26" s="213"/>
      <c r="E26" s="111"/>
      <c r="F26" s="112"/>
      <c r="G26" s="113"/>
      <c r="H26" s="114"/>
      <c r="I26" s="89">
        <f>'2 - Description Mesures'!$G26*'2 - Description Mesures'!$H26</f>
        <v>0</v>
      </c>
      <c r="J26" s="74"/>
      <c r="K26" s="2"/>
    </row>
    <row r="27" spans="1:11" ht="21.6" customHeight="1" x14ac:dyDescent="0.25">
      <c r="A27" s="2"/>
      <c r="B27" s="58"/>
      <c r="C27" s="212"/>
      <c r="D27" s="213"/>
      <c r="E27" s="111"/>
      <c r="F27" s="115"/>
      <c r="G27" s="113"/>
      <c r="H27" s="114"/>
      <c r="I27" s="89">
        <f>'2 - Description Mesures'!$G27*'2 - Description Mesures'!$H27</f>
        <v>0</v>
      </c>
      <c r="J27" s="74"/>
      <c r="K27" s="2"/>
    </row>
    <row r="28" spans="1:11" ht="21.6" customHeight="1" x14ac:dyDescent="0.25">
      <c r="A28" s="2"/>
      <c r="B28" s="58"/>
      <c r="C28" s="212"/>
      <c r="D28" s="213"/>
      <c r="E28" s="111"/>
      <c r="F28" s="115"/>
      <c r="G28" s="113"/>
      <c r="H28" s="114"/>
      <c r="I28" s="89">
        <f>'2 - Description Mesures'!$G28*'2 - Description Mesures'!$H28</f>
        <v>0</v>
      </c>
      <c r="J28" s="74"/>
      <c r="K28" s="2"/>
    </row>
    <row r="29" spans="1:11" ht="21.6" customHeight="1" x14ac:dyDescent="0.25">
      <c r="A29" s="2"/>
      <c r="B29" s="58"/>
      <c r="C29" s="212"/>
      <c r="D29" s="213"/>
      <c r="E29" s="111"/>
      <c r="F29" s="115"/>
      <c r="G29" s="113"/>
      <c r="H29" s="114"/>
      <c r="I29" s="89">
        <f>'2 - Description Mesures'!$G29*'2 - Description Mesures'!$H29</f>
        <v>0</v>
      </c>
      <c r="J29" s="74"/>
      <c r="K29" s="2"/>
    </row>
    <row r="30" spans="1:11" ht="21.6" customHeight="1" x14ac:dyDescent="0.25">
      <c r="A30" s="2"/>
      <c r="B30" s="58"/>
      <c r="C30" s="212"/>
      <c r="D30" s="213"/>
      <c r="E30" s="111"/>
      <c r="F30" s="115"/>
      <c r="G30" s="113"/>
      <c r="H30" s="114"/>
      <c r="I30" s="89">
        <f>'2 - Description Mesures'!$G30*'2 - Description Mesures'!$H30</f>
        <v>0</v>
      </c>
      <c r="J30" s="74"/>
      <c r="K30" s="2"/>
    </row>
    <row r="31" spans="1:11" ht="21.6" customHeight="1" x14ac:dyDescent="0.25">
      <c r="A31" s="2"/>
      <c r="B31" s="58"/>
      <c r="C31" s="212"/>
      <c r="D31" s="213"/>
      <c r="E31" s="111"/>
      <c r="F31" s="115"/>
      <c r="G31" s="113"/>
      <c r="H31" s="114"/>
      <c r="I31" s="89">
        <f>'2 - Description Mesures'!$G31*'2 - Description Mesures'!$H31</f>
        <v>0</v>
      </c>
      <c r="J31" s="74"/>
      <c r="K31" s="2"/>
    </row>
    <row r="32" spans="1:11" ht="21.6" customHeight="1" x14ac:dyDescent="0.25">
      <c r="A32" s="2"/>
      <c r="B32" s="58"/>
      <c r="C32" s="212"/>
      <c r="D32" s="213"/>
      <c r="E32" s="111"/>
      <c r="F32" s="115"/>
      <c r="G32" s="113"/>
      <c r="H32" s="114"/>
      <c r="I32" s="89">
        <f>'2 - Description Mesures'!$G32*'2 - Description Mesures'!$H32</f>
        <v>0</v>
      </c>
      <c r="J32" s="74"/>
      <c r="K32" s="2"/>
    </row>
    <row r="33" spans="1:11" ht="21.6" customHeight="1" x14ac:dyDescent="0.25">
      <c r="A33" s="2"/>
      <c r="B33" s="58"/>
      <c r="C33" s="212"/>
      <c r="D33" s="213"/>
      <c r="E33" s="111"/>
      <c r="F33" s="115"/>
      <c r="G33" s="113"/>
      <c r="H33" s="114"/>
      <c r="I33" s="89">
        <f>'2 - Description Mesures'!$G33*'2 - Description Mesures'!$H33</f>
        <v>0</v>
      </c>
      <c r="J33" s="74"/>
      <c r="K33" s="2"/>
    </row>
    <row r="34" spans="1:11" ht="21.6" customHeight="1" x14ac:dyDescent="0.25">
      <c r="A34" s="2"/>
      <c r="B34" s="58"/>
      <c r="C34" s="212"/>
      <c r="D34" s="213"/>
      <c r="E34" s="111"/>
      <c r="F34" s="115"/>
      <c r="G34" s="113"/>
      <c r="H34" s="114"/>
      <c r="I34" s="89">
        <f>'2 - Description Mesures'!$G34*'2 - Description Mesures'!$H34</f>
        <v>0</v>
      </c>
      <c r="J34" s="74"/>
      <c r="K34" s="2"/>
    </row>
    <row r="35" spans="1:11" ht="21.6" customHeight="1" x14ac:dyDescent="0.25">
      <c r="A35" s="2"/>
      <c r="B35" s="58"/>
      <c r="C35" s="212"/>
      <c r="D35" s="213"/>
      <c r="E35" s="111"/>
      <c r="F35" s="115"/>
      <c r="G35" s="113"/>
      <c r="H35" s="114"/>
      <c r="I35" s="89">
        <f>'2 - Description Mesures'!$G35*'2 - Description Mesures'!$H35</f>
        <v>0</v>
      </c>
      <c r="J35" s="74"/>
      <c r="K35" s="2"/>
    </row>
    <row r="36" spans="1:11" ht="21.6" customHeight="1" thickBot="1" x14ac:dyDescent="0.3">
      <c r="A36" s="2"/>
      <c r="B36" s="58"/>
      <c r="C36" s="219"/>
      <c r="D36" s="220"/>
      <c r="E36" s="116"/>
      <c r="F36" s="117"/>
      <c r="G36" s="118"/>
      <c r="H36" s="119"/>
      <c r="I36" s="90">
        <f>'2 - Description Mesures'!$G36*'2 - Description Mesures'!$H36</f>
        <v>0</v>
      </c>
      <c r="J36" s="74"/>
      <c r="K36" s="2"/>
    </row>
    <row r="37" spans="1:11" x14ac:dyDescent="0.25">
      <c r="A37" s="2"/>
      <c r="B37" s="58"/>
      <c r="C37" s="74"/>
      <c r="D37" s="74"/>
      <c r="E37" s="74"/>
      <c r="F37" s="74"/>
      <c r="G37" s="74"/>
      <c r="H37" s="74"/>
      <c r="I37" s="74"/>
      <c r="J37" s="74"/>
      <c r="K37" s="2"/>
    </row>
    <row r="38" spans="1:11" ht="30.6" customHeight="1" x14ac:dyDescent="0.25">
      <c r="A38" s="2"/>
      <c r="B38" s="58"/>
      <c r="C38" s="78" t="s">
        <v>95</v>
      </c>
      <c r="D38" s="78"/>
      <c r="E38" s="74"/>
      <c r="F38" s="74"/>
      <c r="G38" s="74"/>
      <c r="H38" s="74"/>
      <c r="I38" s="74"/>
      <c r="J38" s="74"/>
      <c r="K38" s="2"/>
    </row>
    <row r="39" spans="1:11" ht="38.1" customHeight="1" x14ac:dyDescent="0.25">
      <c r="A39" s="2"/>
      <c r="B39" s="58"/>
      <c r="C39" s="208" t="s">
        <v>17</v>
      </c>
      <c r="D39" s="209"/>
      <c r="E39" s="80" t="s">
        <v>20</v>
      </c>
      <c r="F39" s="80" t="s">
        <v>72</v>
      </c>
      <c r="G39" s="80" t="s">
        <v>56</v>
      </c>
      <c r="H39" s="80" t="s">
        <v>49</v>
      </c>
      <c r="I39" s="81" t="s">
        <v>41</v>
      </c>
      <c r="J39" s="74"/>
      <c r="K39" s="2"/>
    </row>
    <row r="40" spans="1:11" ht="21" customHeight="1" x14ac:dyDescent="0.25">
      <c r="A40" s="2"/>
      <c r="B40" s="58"/>
      <c r="C40" s="221" t="str">
        <f>Contrôle!K3</f>
        <v xml:space="preserve">1 - </v>
      </c>
      <c r="D40" s="222"/>
      <c r="E40" s="91">
        <f>COUNTIFS( $C$22:$C$36, "="  &amp;  $C40, $I$22:$I$36, "&gt;0" )</f>
        <v>0</v>
      </c>
      <c r="F40" s="92">
        <f t="shared" ref="F40:F45" si="0">IF(D11 &lt;&gt;"", H11,0)</f>
        <v>0</v>
      </c>
      <c r="G40" s="93">
        <f t="shared" ref="G40:G44" si="1">SUMIF( $C$22:$C$36, "=" &amp; $C40, $I$22:$I$36 )</f>
        <v>0</v>
      </c>
      <c r="H40" s="148">
        <f>Contrôle!L3</f>
        <v>0</v>
      </c>
      <c r="I40" s="94">
        <f>$G40*$H40</f>
        <v>0</v>
      </c>
      <c r="J40" s="74"/>
      <c r="K40" s="2"/>
    </row>
    <row r="41" spans="1:11" ht="21.9" customHeight="1" x14ac:dyDescent="0.25">
      <c r="A41" s="2"/>
      <c r="B41" s="58"/>
      <c r="C41" s="215" t="str">
        <f>Contrôle!K4</f>
        <v xml:space="preserve">2 - </v>
      </c>
      <c r="D41" s="216"/>
      <c r="E41" s="95">
        <f>COUNTIFS('2 - Description Mesures'!$C$22:$C$36,"=" &amp;'2 - Description Mesures'!$C41,'2 - Description Mesures'!$I$22:$I$36,"&gt;0")</f>
        <v>0</v>
      </c>
      <c r="F41" s="96">
        <f t="shared" si="0"/>
        <v>0</v>
      </c>
      <c r="G41" s="97">
        <f t="shared" si="1"/>
        <v>0</v>
      </c>
      <c r="H41" s="149">
        <f>Contrôle!L4</f>
        <v>0</v>
      </c>
      <c r="I41" s="98">
        <f t="shared" ref="I41:I45" si="2">$G41*$H41</f>
        <v>0</v>
      </c>
      <c r="J41" s="74"/>
      <c r="K41" s="2"/>
    </row>
    <row r="42" spans="1:11" ht="21.9" customHeight="1" x14ac:dyDescent="0.25">
      <c r="A42" s="2"/>
      <c r="B42" s="58"/>
      <c r="C42" s="215" t="str">
        <f>Contrôle!K5</f>
        <v xml:space="preserve">3 - </v>
      </c>
      <c r="D42" s="216"/>
      <c r="E42" s="95">
        <f>COUNTIFS('2 - Description Mesures'!$C$22:$C$36,"=" &amp;'2 - Description Mesures'!$C42,'2 - Description Mesures'!$I$22:$I$36,"&gt;0")</f>
        <v>0</v>
      </c>
      <c r="F42" s="96">
        <f t="shared" si="0"/>
        <v>0</v>
      </c>
      <c r="G42" s="97">
        <f t="shared" si="1"/>
        <v>0</v>
      </c>
      <c r="H42" s="149">
        <f>Contrôle!L5</f>
        <v>0</v>
      </c>
      <c r="I42" s="98">
        <f t="shared" si="2"/>
        <v>0</v>
      </c>
      <c r="J42" s="74"/>
      <c r="K42" s="2"/>
    </row>
    <row r="43" spans="1:11" ht="21.9" customHeight="1" x14ac:dyDescent="0.25">
      <c r="A43" s="2"/>
      <c r="B43" s="58"/>
      <c r="C43" s="215" t="str">
        <f>Contrôle!K6</f>
        <v xml:space="preserve">4 - </v>
      </c>
      <c r="D43" s="216"/>
      <c r="E43" s="95">
        <f>COUNTIFS('2 - Description Mesures'!$C$22:$C$36,"=" &amp;'2 - Description Mesures'!$C43,'2 - Description Mesures'!$I$22:$I$36,"&gt;0")</f>
        <v>0</v>
      </c>
      <c r="F43" s="96">
        <f t="shared" si="0"/>
        <v>0</v>
      </c>
      <c r="G43" s="97">
        <f t="shared" si="1"/>
        <v>0</v>
      </c>
      <c r="H43" s="149">
        <f>Contrôle!L6</f>
        <v>0</v>
      </c>
      <c r="I43" s="98">
        <f t="shared" si="2"/>
        <v>0</v>
      </c>
      <c r="J43" s="74"/>
      <c r="K43" s="2"/>
    </row>
    <row r="44" spans="1:11" ht="21.9" customHeight="1" x14ac:dyDescent="0.25">
      <c r="A44" s="2"/>
      <c r="B44" s="58"/>
      <c r="C44" s="215" t="str">
        <f>Contrôle!K7</f>
        <v xml:space="preserve">5 - </v>
      </c>
      <c r="D44" s="216"/>
      <c r="E44" s="95">
        <f>COUNTIFS('2 - Description Mesures'!$C$22:$C$36,"=" &amp;'2 - Description Mesures'!$C44,'2 - Description Mesures'!$I$22:$I$36,"&gt;0")</f>
        <v>0</v>
      </c>
      <c r="F44" s="96">
        <f t="shared" si="0"/>
        <v>0</v>
      </c>
      <c r="G44" s="97">
        <f t="shared" si="1"/>
        <v>0</v>
      </c>
      <c r="H44" s="149">
        <f>Contrôle!L7</f>
        <v>0</v>
      </c>
      <c r="I44" s="98">
        <f t="shared" si="2"/>
        <v>0</v>
      </c>
      <c r="J44" s="74"/>
      <c r="K44" s="2"/>
    </row>
    <row r="45" spans="1:11" ht="21.9" customHeight="1" x14ac:dyDescent="0.25">
      <c r="A45" s="2"/>
      <c r="B45" s="58"/>
      <c r="C45" s="215" t="str">
        <f>Contrôle!K8</f>
        <v xml:space="preserve">6 - </v>
      </c>
      <c r="D45" s="216"/>
      <c r="E45" s="95">
        <f>COUNTIFS('2 - Description Mesures'!$C$22:$C$36,"=" &amp;'2 - Description Mesures'!$C45,'2 - Description Mesures'!$I$22:$I$36,"&gt;0")</f>
        <v>0</v>
      </c>
      <c r="F45" s="96">
        <f t="shared" si="0"/>
        <v>0</v>
      </c>
      <c r="G45" s="97">
        <f>SUMIF( $C$22:$C$36, "=" &amp; $C45, $I$22:$I$36 )</f>
        <v>0</v>
      </c>
      <c r="H45" s="149">
        <f>Contrôle!L8</f>
        <v>0</v>
      </c>
      <c r="I45" s="98">
        <f t="shared" si="2"/>
        <v>0</v>
      </c>
      <c r="J45" s="74"/>
      <c r="K45" s="2"/>
    </row>
    <row r="46" spans="1:11" ht="20.100000000000001" customHeight="1" x14ac:dyDescent="0.25">
      <c r="A46" s="2"/>
      <c r="B46" s="58"/>
      <c r="C46" s="217" t="s">
        <v>65</v>
      </c>
      <c r="D46" s="218"/>
      <c r="E46" s="99"/>
      <c r="F46" s="100">
        <f>SUM(F40:F45)</f>
        <v>0</v>
      </c>
      <c r="G46" s="101">
        <f>SUM(G40:G45)</f>
        <v>0</v>
      </c>
      <c r="H46" s="102"/>
      <c r="I46" s="103">
        <f>SUM(I40:I45)</f>
        <v>0</v>
      </c>
      <c r="J46" s="74"/>
      <c r="K46" s="2"/>
    </row>
    <row r="47" spans="1:11" ht="59.4" customHeight="1" x14ac:dyDescent="0.25">
      <c r="A47" s="2"/>
      <c r="B47" s="58"/>
      <c r="C47" s="205" t="s">
        <v>125</v>
      </c>
      <c r="D47" s="205"/>
      <c r="E47" s="205"/>
      <c r="F47" s="205"/>
      <c r="G47" s="205"/>
      <c r="H47" s="205"/>
      <c r="I47" s="205"/>
      <c r="J47" s="74"/>
      <c r="K47" s="2"/>
    </row>
    <row r="48" spans="1:11" ht="20.100000000000001" customHeight="1" x14ac:dyDescent="0.25">
      <c r="A48" s="2"/>
      <c r="B48" s="2"/>
      <c r="C48" s="104"/>
      <c r="D48" s="104"/>
      <c r="E48" s="104"/>
      <c r="F48" s="104"/>
      <c r="G48" s="104"/>
      <c r="H48" s="104"/>
      <c r="I48" s="104"/>
      <c r="J48" s="105"/>
      <c r="K48" s="2"/>
    </row>
    <row r="49" spans="1:11" ht="34.5" customHeight="1" x14ac:dyDescent="0.25">
      <c r="A49" s="2"/>
      <c r="B49" s="2"/>
      <c r="C49" s="206" t="s">
        <v>12</v>
      </c>
      <c r="D49" s="206"/>
      <c r="E49" s="206"/>
      <c r="F49" s="206"/>
      <c r="G49" s="206"/>
      <c r="H49" s="206"/>
      <c r="I49" s="206"/>
      <c r="J49" s="106"/>
      <c r="K49" s="2"/>
    </row>
    <row r="50" spans="1:11" x14ac:dyDescent="0.25">
      <c r="A50" s="2"/>
      <c r="B50" s="2"/>
      <c r="C50" s="36"/>
      <c r="D50" s="36"/>
      <c r="E50" s="36"/>
      <c r="F50" s="36"/>
      <c r="G50" s="36"/>
      <c r="H50" s="36"/>
      <c r="I50" s="2"/>
      <c r="J50" s="2"/>
      <c r="K50" s="3"/>
    </row>
    <row r="51" spans="1:11" ht="36.75" customHeight="1" x14ac:dyDescent="0.25">
      <c r="A51" s="2"/>
      <c r="B51" s="64"/>
      <c r="C51" s="207" t="s">
        <v>114</v>
      </c>
      <c r="D51" s="207"/>
      <c r="E51" s="207"/>
      <c r="F51" s="207"/>
      <c r="G51" s="207"/>
      <c r="H51" s="207"/>
      <c r="I51" s="207"/>
      <c r="J51" s="5"/>
      <c r="K51" s="2"/>
    </row>
  </sheetData>
  <sheetProtection algorithmName="SHA-512" hashValue="M0mMQe3RkJum2ufNNqRcSrLhaKBYupeB/pZzKryO/ZbnCHRN8YW2wuG6p9yXt4zuK8sRTGhwa/LOIrM8NKA4VQ==" saltValue="EW7sJKynMer4UuGfrL/7ow==" spinCount="100000" sheet="1" selectLockedCells="1"/>
  <mergeCells count="34">
    <mergeCell ref="C44:D44"/>
    <mergeCell ref="C45:D45"/>
    <mergeCell ref="C46:D46"/>
    <mergeCell ref="C36:D36"/>
    <mergeCell ref="C39:D39"/>
    <mergeCell ref="C40:D40"/>
    <mergeCell ref="C41:D41"/>
    <mergeCell ref="C42:D42"/>
    <mergeCell ref="C32:D32"/>
    <mergeCell ref="C33:D33"/>
    <mergeCell ref="C34:D34"/>
    <mergeCell ref="C35:D35"/>
    <mergeCell ref="C43:D43"/>
    <mergeCell ref="E10:G10"/>
    <mergeCell ref="E11:G11"/>
    <mergeCell ref="E12:G12"/>
    <mergeCell ref="E13:G13"/>
    <mergeCell ref="E14:G14"/>
    <mergeCell ref="E15:G15"/>
    <mergeCell ref="E16:G16"/>
    <mergeCell ref="C47:I47"/>
    <mergeCell ref="C49:I49"/>
    <mergeCell ref="C51:I51"/>
    <mergeCell ref="C21:D21"/>
    <mergeCell ref="C22:D22"/>
    <mergeCell ref="C23:D23"/>
    <mergeCell ref="C24:D24"/>
    <mergeCell ref="C25:D25"/>
    <mergeCell ref="C26:D26"/>
    <mergeCell ref="C27:D27"/>
    <mergeCell ref="C28:D28"/>
    <mergeCell ref="C29:D29"/>
    <mergeCell ref="C30:D30"/>
    <mergeCell ref="C31:D31"/>
  </mergeCells>
  <pageMargins left="0.7" right="0.7" top="0.75" bottom="0.75" header="0.3" footer="0.3"/>
  <pageSetup scale="49" orientation="portrait" r:id="rId1"/>
  <colBreaks count="1" manualBreakCount="1">
    <brk id="11" max="1048575" man="1"/>
  </colBreaks>
  <customProperties>
    <customPr name="_pios_id" r:id="rId2"/>
  </customPropertie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3287EFB9-F013-471F-A4CB-9A6A17C6A3A4}">
          <x14:formula1>
            <xm:f>Contrôle!$H$3:$H$7</xm:f>
          </x14:formula1>
          <xm:sqref>D11:D16</xm:sqref>
        </x14:dataValidation>
        <x14:dataValidation type="list" allowBlank="1" showInputMessage="1" showErrorMessage="1" xr:uid="{D5AACFFA-F057-4190-859E-8E2E1824691D}">
          <x14:formula1>
            <xm:f>Contrôle!$K$3:$K$8</xm:f>
          </x14:formula1>
          <xm:sqref>C22:C36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09F67-A196-41D8-9925-089A7FAEBB3B}">
  <dimension ref="A1:O99"/>
  <sheetViews>
    <sheetView showGridLines="0" showZeros="0" tabSelected="1" view="pageBreakPreview" zoomScaleNormal="70" zoomScaleSheetLayoutView="100" workbookViewId="0">
      <selection activeCell="E41" sqref="E41:F41"/>
    </sheetView>
  </sheetViews>
  <sheetFormatPr baseColWidth="10" defaultColWidth="11.3984375" defaultRowHeight="13.8" x14ac:dyDescent="0.25"/>
  <cols>
    <col min="1" max="2" width="2.09765625" style="2" customWidth="1"/>
    <col min="3" max="3" width="11" style="2" customWidth="1"/>
    <col min="4" max="4" width="16.59765625" style="2" customWidth="1"/>
    <col min="5" max="5" width="11" style="2" customWidth="1"/>
    <col min="6" max="6" width="15" style="2" customWidth="1"/>
    <col min="7" max="7" width="13.59765625" style="2" customWidth="1"/>
    <col min="8" max="9" width="15.59765625" style="2" customWidth="1"/>
    <col min="10" max="10" width="2.09765625" style="2" customWidth="1"/>
    <col min="11" max="11" width="11.3984375" style="2"/>
    <col min="12" max="12" width="17.3984375" style="2" customWidth="1"/>
    <col min="13" max="13" width="11" style="2" customWidth="1"/>
    <col min="14" max="16384" width="11.3984375" style="2"/>
  </cols>
  <sheetData>
    <row r="1" spans="1:11" ht="15.75" customHeight="1" x14ac:dyDescent="0.25">
      <c r="C1" s="22"/>
      <c r="D1" s="6"/>
      <c r="E1" s="27"/>
      <c r="F1" s="27"/>
      <c r="G1" s="27"/>
      <c r="H1" s="27"/>
      <c r="I1" s="27"/>
      <c r="J1" s="27"/>
    </row>
    <row r="2" spans="1:11" ht="24.6" customHeight="1" x14ac:dyDescent="0.25">
      <c r="C2" s="43" t="s">
        <v>55</v>
      </c>
      <c r="D2" s="6"/>
      <c r="E2" s="27"/>
      <c r="F2" s="27"/>
      <c r="G2" s="27"/>
      <c r="H2" s="27"/>
      <c r="I2" s="27"/>
      <c r="J2" s="27"/>
    </row>
    <row r="3" spans="1:11" ht="24.6" customHeight="1" x14ac:dyDescent="0.3">
      <c r="C3" s="120" t="s">
        <v>51</v>
      </c>
      <c r="D3" s="6"/>
      <c r="E3" s="27"/>
      <c r="F3" s="27"/>
      <c r="G3" s="27"/>
      <c r="H3" s="27"/>
      <c r="I3" s="27"/>
      <c r="J3" s="27"/>
    </row>
    <row r="4" spans="1:11" ht="24.6" customHeight="1" x14ac:dyDescent="0.25">
      <c r="C4" s="45" t="s">
        <v>144</v>
      </c>
      <c r="D4" s="6"/>
      <c r="E4" s="27"/>
      <c r="F4" s="27"/>
      <c r="G4" s="27"/>
      <c r="H4" s="27"/>
      <c r="I4" s="27"/>
      <c r="J4" s="27"/>
    </row>
    <row r="5" spans="1:11" ht="24.9" customHeight="1" x14ac:dyDescent="0.25">
      <c r="C5" s="9"/>
      <c r="D5" s="6"/>
      <c r="E5" s="27"/>
      <c r="F5" s="27"/>
      <c r="G5" s="27"/>
      <c r="H5" s="27"/>
      <c r="I5" s="27"/>
      <c r="J5" s="27"/>
    </row>
    <row r="6" spans="1:11" x14ac:dyDescent="0.25">
      <c r="B6" s="51"/>
      <c r="C6" s="52" t="s">
        <v>77</v>
      </c>
      <c r="D6" s="52"/>
      <c r="E6" s="51"/>
      <c r="F6" s="51"/>
      <c r="G6" s="51"/>
      <c r="H6" s="51"/>
      <c r="I6" s="51"/>
      <c r="J6" s="51"/>
      <c r="K6" s="4"/>
    </row>
    <row r="7" spans="1:11" ht="21.75" customHeight="1" x14ac:dyDescent="0.25">
      <c r="A7" s="121"/>
      <c r="B7" s="122"/>
      <c r="C7" s="78" t="s">
        <v>39</v>
      </c>
      <c r="D7" s="122"/>
      <c r="E7" s="122"/>
      <c r="F7" s="122"/>
      <c r="G7" s="122"/>
      <c r="H7" s="122"/>
      <c r="I7" s="122"/>
      <c r="J7" s="122"/>
    </row>
    <row r="8" spans="1:11" ht="18" customHeight="1" x14ac:dyDescent="0.25">
      <c r="A8" s="121"/>
      <c r="B8" s="122"/>
      <c r="C8" s="249" t="s">
        <v>11</v>
      </c>
      <c r="D8" s="249"/>
      <c r="E8" s="250">
        <f>'1 - Informations générales'!E47</f>
        <v>0</v>
      </c>
      <c r="F8" s="250"/>
      <c r="G8" s="250"/>
      <c r="H8" s="123" t="s">
        <v>73</v>
      </c>
      <c r="I8" s="141">
        <f>'1 - Informations générales'!E7</f>
        <v>0</v>
      </c>
      <c r="J8" s="122"/>
    </row>
    <row r="9" spans="1:11" ht="18" customHeight="1" x14ac:dyDescent="0.25">
      <c r="A9" s="121"/>
      <c r="B9" s="122"/>
      <c r="C9" s="239" t="s">
        <v>3</v>
      </c>
      <c r="D9" s="239"/>
      <c r="E9" s="251">
        <f>'1 - Informations générales'!E36</f>
        <v>0</v>
      </c>
      <c r="F9" s="251"/>
      <c r="G9" s="251"/>
      <c r="H9" s="124" t="s">
        <v>74</v>
      </c>
      <c r="I9" s="142">
        <f>'1 - Informations générales'!E38</f>
        <v>0</v>
      </c>
      <c r="J9" s="122"/>
    </row>
    <row r="10" spans="1:11" ht="18" customHeight="1" x14ac:dyDescent="0.25">
      <c r="A10" s="121"/>
      <c r="B10" s="122"/>
      <c r="C10" s="239" t="s">
        <v>0</v>
      </c>
      <c r="D10" s="239"/>
      <c r="E10" s="251">
        <f>'1 - Informations générales'!E40</f>
        <v>0</v>
      </c>
      <c r="F10" s="251"/>
      <c r="G10" s="251"/>
      <c r="H10" s="122"/>
      <c r="I10" s="122"/>
      <c r="J10" s="122"/>
    </row>
    <row r="11" spans="1:11" ht="18" customHeight="1" x14ac:dyDescent="0.25">
      <c r="A11" s="121"/>
      <c r="B11" s="122"/>
      <c r="C11" s="239"/>
      <c r="D11" s="239"/>
      <c r="E11" s="251">
        <f>'1 - Informations générales'!D42</f>
        <v>0</v>
      </c>
      <c r="F11" s="251"/>
      <c r="G11" s="251"/>
      <c r="H11" s="122"/>
      <c r="I11" s="122"/>
      <c r="J11" s="122"/>
    </row>
    <row r="12" spans="1:11" ht="18" customHeight="1" x14ac:dyDescent="0.25">
      <c r="A12" s="121"/>
      <c r="B12" s="122"/>
      <c r="C12" s="246"/>
      <c r="D12" s="246"/>
      <c r="E12" s="251">
        <f>'1 - Informations générales'!I42</f>
        <v>0</v>
      </c>
      <c r="F12" s="251"/>
      <c r="G12" s="251"/>
      <c r="H12" s="122"/>
      <c r="I12" s="122"/>
      <c r="J12" s="122"/>
    </row>
    <row r="13" spans="1:11" ht="6" customHeight="1" x14ac:dyDescent="0.25">
      <c r="A13" s="121"/>
      <c r="B13" s="122"/>
      <c r="C13" s="122"/>
      <c r="D13" s="122"/>
      <c r="E13" s="122"/>
      <c r="F13" s="26"/>
      <c r="G13" s="26"/>
      <c r="H13" s="122"/>
      <c r="I13" s="122"/>
      <c r="J13" s="122"/>
    </row>
    <row r="14" spans="1:11" ht="18" customHeight="1" x14ac:dyDescent="0.25">
      <c r="A14" s="121"/>
      <c r="B14" s="122"/>
      <c r="C14" s="125" t="s">
        <v>96</v>
      </c>
      <c r="D14" s="122"/>
      <c r="E14" s="122"/>
      <c r="F14" s="26"/>
      <c r="G14" s="122"/>
      <c r="H14" s="122"/>
      <c r="I14" s="122"/>
      <c r="J14" s="122"/>
    </row>
    <row r="15" spans="1:11" ht="18" customHeight="1" x14ac:dyDescent="0.25">
      <c r="A15" s="121"/>
      <c r="B15" s="126"/>
      <c r="C15" s="249" t="s">
        <v>2</v>
      </c>
      <c r="D15" s="249"/>
      <c r="E15" s="249"/>
      <c r="F15" s="252">
        <f>IF('1 - Informations générales'!E83 = "Autres",'1 - Informations générales'!J83,'1 - Informations générales'!E83)</f>
        <v>0</v>
      </c>
      <c r="G15" s="252"/>
      <c r="H15" s="252"/>
      <c r="I15" s="252"/>
      <c r="J15" s="26"/>
    </row>
    <row r="16" spans="1:11" ht="18" customHeight="1" x14ac:dyDescent="0.25">
      <c r="A16" s="121"/>
      <c r="B16" s="127"/>
      <c r="C16" s="239" t="s">
        <v>75</v>
      </c>
      <c r="D16" s="239"/>
      <c r="E16" s="239"/>
      <c r="F16" s="238">
        <f>IF('1 - Informations générales'!E85 = "Autre",'1 - Informations générales'!J85,'1 - Informations générales'!E85)</f>
        <v>0</v>
      </c>
      <c r="G16" s="238"/>
      <c r="H16" s="238"/>
      <c r="I16" s="238"/>
      <c r="J16" s="26"/>
    </row>
    <row r="17" spans="1:15" ht="18" customHeight="1" x14ac:dyDescent="0.25">
      <c r="A17" s="121"/>
      <c r="B17" s="126"/>
      <c r="C17" s="246" t="s">
        <v>76</v>
      </c>
      <c r="D17" s="246"/>
      <c r="E17" s="246"/>
      <c r="F17" s="143">
        <f>'1 - Informations générales'!K87</f>
        <v>0</v>
      </c>
      <c r="G17" s="128" t="s">
        <v>1</v>
      </c>
      <c r="H17" s="129"/>
      <c r="I17" s="129"/>
      <c r="J17" s="26"/>
    </row>
    <row r="18" spans="1:15" ht="6.6" customHeight="1" x14ac:dyDescent="0.25">
      <c r="A18" s="121"/>
      <c r="B18" s="122"/>
      <c r="C18" s="122"/>
      <c r="D18" s="122"/>
      <c r="E18" s="122"/>
      <c r="F18" s="122"/>
      <c r="G18" s="122"/>
      <c r="H18" s="122"/>
      <c r="I18" s="122"/>
      <c r="J18" s="26"/>
    </row>
    <row r="19" spans="1:15" x14ac:dyDescent="0.25">
      <c r="C19" s="25"/>
      <c r="D19" s="121"/>
      <c r="E19" s="121"/>
      <c r="F19" s="121"/>
      <c r="G19" s="121"/>
      <c r="H19" s="121"/>
      <c r="I19" s="121"/>
      <c r="J19" s="21"/>
    </row>
    <row r="20" spans="1:15" x14ac:dyDescent="0.25">
      <c r="B20" s="51"/>
      <c r="C20" s="52" t="s">
        <v>78</v>
      </c>
      <c r="D20" s="52"/>
      <c r="E20" s="51"/>
      <c r="F20" s="51"/>
      <c r="G20" s="51"/>
      <c r="H20" s="51"/>
      <c r="I20" s="51"/>
      <c r="J20" s="51"/>
      <c r="K20" s="4"/>
    </row>
    <row r="21" spans="1:15" ht="9" customHeight="1" x14ac:dyDescent="0.25">
      <c r="B21" s="58"/>
      <c r="C21" s="23"/>
      <c r="D21" s="58"/>
      <c r="E21" s="58"/>
      <c r="F21" s="58"/>
      <c r="G21" s="58"/>
      <c r="H21" s="58"/>
      <c r="I21" s="58"/>
      <c r="J21" s="83"/>
    </row>
    <row r="22" spans="1:15" ht="18.899999999999999" customHeight="1" x14ac:dyDescent="0.25">
      <c r="B22" s="67"/>
      <c r="C22" s="125" t="s">
        <v>127</v>
      </c>
      <c r="D22" s="67"/>
      <c r="E22" s="67"/>
      <c r="F22" s="67"/>
      <c r="G22" s="67"/>
      <c r="H22" s="67"/>
      <c r="I22" s="67"/>
      <c r="J22" s="75"/>
    </row>
    <row r="23" spans="1:15" ht="50.25" customHeight="1" x14ac:dyDescent="0.25">
      <c r="B23" s="58"/>
      <c r="C23" s="208" t="s">
        <v>14</v>
      </c>
      <c r="D23" s="209"/>
      <c r="E23" s="209"/>
      <c r="F23" s="80" t="s">
        <v>81</v>
      </c>
      <c r="G23" s="81" t="s">
        <v>41</v>
      </c>
      <c r="H23" s="58"/>
      <c r="I23" s="58"/>
      <c r="J23" s="58"/>
      <c r="L23" s="14"/>
      <c r="M23" s="14"/>
      <c r="N23" s="14"/>
      <c r="O23" s="14"/>
    </row>
    <row r="24" spans="1:15" ht="30.9" customHeight="1" x14ac:dyDescent="0.25">
      <c r="B24" s="58"/>
      <c r="C24" s="242" t="str">
        <f>'2 - Description Mesures'!C40</f>
        <v xml:space="preserve">1 - </v>
      </c>
      <c r="D24" s="243"/>
      <c r="E24" s="243"/>
      <c r="F24" s="144">
        <f>'2 - Description Mesures'!F40</f>
        <v>0</v>
      </c>
      <c r="G24" s="145">
        <f>'2 - Description Mesures'!I40</f>
        <v>0</v>
      </c>
      <c r="H24" s="58"/>
      <c r="I24" s="58"/>
      <c r="J24" s="58"/>
      <c r="L24" s="15"/>
      <c r="M24" s="16"/>
      <c r="N24" s="16"/>
      <c r="O24" s="16"/>
    </row>
    <row r="25" spans="1:15" ht="30.9" customHeight="1" x14ac:dyDescent="0.25">
      <c r="B25" s="58"/>
      <c r="C25" s="240" t="str">
        <f>'2 - Description Mesures'!C41</f>
        <v xml:space="preserve">2 - </v>
      </c>
      <c r="D25" s="241"/>
      <c r="E25" s="241"/>
      <c r="F25" s="150">
        <f>'2 - Description Mesures'!F41</f>
        <v>0</v>
      </c>
      <c r="G25" s="146">
        <f>'2 - Description Mesures'!I41</f>
        <v>0</v>
      </c>
      <c r="H25" s="58"/>
      <c r="I25" s="58"/>
      <c r="J25" s="58"/>
      <c r="L25" s="15"/>
      <c r="M25" s="16"/>
      <c r="N25" s="16"/>
      <c r="O25" s="14"/>
    </row>
    <row r="26" spans="1:15" ht="30.9" customHeight="1" x14ac:dyDescent="0.25">
      <c r="B26" s="58"/>
      <c r="C26" s="240" t="str">
        <f>'2 - Description Mesures'!C42</f>
        <v xml:space="preserve">3 - </v>
      </c>
      <c r="D26" s="241"/>
      <c r="E26" s="241"/>
      <c r="F26" s="150">
        <f>'2 - Description Mesures'!F42</f>
        <v>0</v>
      </c>
      <c r="G26" s="146">
        <f>'2 - Description Mesures'!I42</f>
        <v>0</v>
      </c>
      <c r="H26" s="58"/>
      <c r="I26" s="58"/>
      <c r="J26" s="58"/>
      <c r="L26" s="15"/>
      <c r="M26" s="16"/>
      <c r="N26" s="16"/>
      <c r="O26" s="14"/>
    </row>
    <row r="27" spans="1:15" ht="30.9" customHeight="1" x14ac:dyDescent="0.25">
      <c r="B27" s="58"/>
      <c r="C27" s="240" t="str">
        <f>'2 - Description Mesures'!C43</f>
        <v xml:space="preserve">4 - </v>
      </c>
      <c r="D27" s="241"/>
      <c r="E27" s="241"/>
      <c r="F27" s="150">
        <f>'2 - Description Mesures'!F43</f>
        <v>0</v>
      </c>
      <c r="G27" s="146">
        <f>'2 - Description Mesures'!I43</f>
        <v>0</v>
      </c>
      <c r="H27" s="58"/>
      <c r="I27" s="58"/>
      <c r="J27" s="58"/>
      <c r="L27" s="15"/>
      <c r="M27" s="16"/>
      <c r="N27" s="16"/>
      <c r="O27" s="14"/>
    </row>
    <row r="28" spans="1:15" ht="30.9" customHeight="1" x14ac:dyDescent="0.25">
      <c r="B28" s="58"/>
      <c r="C28" s="240" t="str">
        <f>'2 - Description Mesures'!C44</f>
        <v xml:space="preserve">5 - </v>
      </c>
      <c r="D28" s="241"/>
      <c r="E28" s="241"/>
      <c r="F28" s="150">
        <f>'2 - Description Mesures'!F44</f>
        <v>0</v>
      </c>
      <c r="G28" s="146">
        <f>'2 - Description Mesures'!I44</f>
        <v>0</v>
      </c>
      <c r="H28" s="58"/>
      <c r="I28" s="58"/>
      <c r="J28" s="58"/>
      <c r="L28" s="15"/>
      <c r="M28" s="16"/>
      <c r="N28" s="16"/>
      <c r="O28" s="14"/>
    </row>
    <row r="29" spans="1:15" ht="30.9" customHeight="1" x14ac:dyDescent="0.25">
      <c r="B29" s="58"/>
      <c r="C29" s="244" t="str">
        <f>'2 - Description Mesures'!C45</f>
        <v xml:space="preserve">6 - </v>
      </c>
      <c r="D29" s="245"/>
      <c r="E29" s="245"/>
      <c r="F29" s="151">
        <f>'2 - Description Mesures'!F45</f>
        <v>0</v>
      </c>
      <c r="G29" s="147">
        <f>'2 - Description Mesures'!I45</f>
        <v>0</v>
      </c>
      <c r="H29" s="58"/>
      <c r="I29" s="58"/>
      <c r="J29" s="58"/>
      <c r="L29" s="15"/>
      <c r="M29" s="16"/>
      <c r="N29" s="16"/>
      <c r="O29" s="14"/>
    </row>
    <row r="30" spans="1:15" ht="9" customHeight="1" x14ac:dyDescent="0.25">
      <c r="B30" s="58"/>
      <c r="C30" s="24"/>
      <c r="D30" s="58"/>
      <c r="E30" s="130"/>
      <c r="F30" s="24"/>
      <c r="G30" s="131"/>
      <c r="H30" s="24"/>
      <c r="I30" s="24"/>
      <c r="J30" s="132"/>
      <c r="N30" s="20"/>
    </row>
    <row r="31" spans="1:15" ht="27.6" customHeight="1" x14ac:dyDescent="0.25">
      <c r="B31" s="58"/>
      <c r="C31" s="58"/>
      <c r="D31" s="58"/>
      <c r="E31" s="58"/>
      <c r="F31" s="58"/>
      <c r="G31" s="58"/>
      <c r="H31" s="247" t="s">
        <v>116</v>
      </c>
      <c r="I31" s="247"/>
      <c r="J31" s="58"/>
      <c r="L31" s="14"/>
      <c r="M31" s="14"/>
      <c r="N31" s="14"/>
      <c r="O31" s="14"/>
    </row>
    <row r="32" spans="1:15" ht="15.75" customHeight="1" x14ac:dyDescent="0.25">
      <c r="B32" s="58"/>
      <c r="C32" s="24" t="s">
        <v>128</v>
      </c>
      <c r="D32" s="58"/>
      <c r="E32" s="58"/>
      <c r="F32" s="38">
        <f>SUM(F24:F29)</f>
        <v>0</v>
      </c>
      <c r="G32" s="39">
        <f>SUM(G24:G29)</f>
        <v>0</v>
      </c>
      <c r="H32" s="40">
        <f>1</f>
        <v>1</v>
      </c>
      <c r="I32" s="41">
        <f>MIN(F32*H32,Contrôle!N3*G32,100000)</f>
        <v>0</v>
      </c>
      <c r="J32" s="133"/>
      <c r="N32" s="20"/>
    </row>
    <row r="33" spans="2:14" ht="6.6" customHeight="1" x14ac:dyDescent="0.25">
      <c r="B33" s="58"/>
      <c r="C33" s="24"/>
      <c r="D33" s="58"/>
      <c r="E33" s="130"/>
      <c r="F33" s="24"/>
      <c r="G33" s="131"/>
      <c r="H33" s="24"/>
      <c r="I33" s="24"/>
      <c r="J33" s="132"/>
      <c r="N33" s="20"/>
    </row>
    <row r="34" spans="2:14" ht="15" customHeight="1" x14ac:dyDescent="0.25">
      <c r="B34" s="58"/>
      <c r="C34" s="177" t="s">
        <v>129</v>
      </c>
      <c r="D34" s="177"/>
      <c r="E34" s="177"/>
      <c r="F34" s="177"/>
      <c r="G34" s="177"/>
      <c r="H34" s="177"/>
      <c r="I34" s="177"/>
      <c r="J34" s="75"/>
      <c r="N34" s="20"/>
    </row>
    <row r="35" spans="2:14" ht="14.4" customHeight="1" x14ac:dyDescent="0.25">
      <c r="B35" s="58"/>
      <c r="C35" s="177"/>
      <c r="D35" s="177"/>
      <c r="E35" s="177"/>
      <c r="F35" s="177"/>
      <c r="G35" s="177"/>
      <c r="H35" s="177"/>
      <c r="I35" s="177"/>
      <c r="J35" s="75"/>
      <c r="N35" s="20"/>
    </row>
    <row r="36" spans="2:14" ht="14.4" customHeight="1" x14ac:dyDescent="0.25">
      <c r="B36" s="58"/>
      <c r="C36" s="37"/>
      <c r="D36" s="37"/>
      <c r="E36" s="37"/>
      <c r="F36" s="37"/>
      <c r="G36" s="37"/>
      <c r="H36" s="37"/>
      <c r="I36" s="37"/>
      <c r="J36" s="75"/>
      <c r="N36" s="20"/>
    </row>
    <row r="37" spans="2:14" x14ac:dyDescent="0.25">
      <c r="J37" s="134"/>
      <c r="N37" s="20"/>
    </row>
    <row r="38" spans="2:14" ht="15" customHeight="1" x14ac:dyDescent="0.25">
      <c r="B38" s="51"/>
      <c r="C38" s="52" t="s">
        <v>79</v>
      </c>
      <c r="D38" s="52"/>
      <c r="E38" s="51"/>
      <c r="F38" s="51"/>
      <c r="G38" s="51"/>
      <c r="H38" s="51"/>
      <c r="I38" s="51"/>
      <c r="J38" s="51"/>
      <c r="K38" s="4"/>
    </row>
    <row r="39" spans="2:14" ht="42.6" customHeight="1" x14ac:dyDescent="0.25">
      <c r="B39" s="53"/>
      <c r="C39" s="231" t="s">
        <v>135</v>
      </c>
      <c r="D39" s="231"/>
      <c r="E39" s="231"/>
      <c r="F39" s="231"/>
      <c r="G39" s="231"/>
      <c r="H39" s="231"/>
      <c r="I39" s="231"/>
      <c r="J39" s="132"/>
    </row>
    <row r="40" spans="2:14" ht="43.5" customHeight="1" thickBot="1" x14ac:dyDescent="0.3">
      <c r="B40" s="53"/>
      <c r="C40" s="208" t="s">
        <v>130</v>
      </c>
      <c r="D40" s="209"/>
      <c r="E40" s="209" t="s">
        <v>37</v>
      </c>
      <c r="F40" s="209"/>
      <c r="G40" s="80" t="s">
        <v>82</v>
      </c>
      <c r="H40" s="80" t="s">
        <v>83</v>
      </c>
      <c r="I40" s="81" t="s">
        <v>38</v>
      </c>
      <c r="J40" s="132"/>
    </row>
    <row r="41" spans="2:14" ht="17.399999999999999" customHeight="1" x14ac:dyDescent="0.25">
      <c r="B41" s="53"/>
      <c r="C41" s="236"/>
      <c r="D41" s="232"/>
      <c r="E41" s="232"/>
      <c r="F41" s="232"/>
      <c r="G41" s="30"/>
      <c r="H41" s="30"/>
      <c r="I41" s="31"/>
      <c r="J41" s="132"/>
    </row>
    <row r="42" spans="2:14" ht="17.399999999999999" customHeight="1" x14ac:dyDescent="0.25">
      <c r="B42" s="53"/>
      <c r="C42" s="237"/>
      <c r="D42" s="233"/>
      <c r="E42" s="233"/>
      <c r="F42" s="233"/>
      <c r="G42" s="32"/>
      <c r="H42" s="32"/>
      <c r="I42" s="33"/>
      <c r="J42" s="132"/>
    </row>
    <row r="43" spans="2:14" ht="16.5" customHeight="1" thickBot="1" x14ac:dyDescent="0.3">
      <c r="B43" s="53"/>
      <c r="C43" s="234"/>
      <c r="D43" s="235"/>
      <c r="E43" s="235"/>
      <c r="F43" s="235"/>
      <c r="G43" s="34"/>
      <c r="H43" s="34"/>
      <c r="I43" s="35"/>
      <c r="J43" s="132"/>
    </row>
    <row r="44" spans="2:14" ht="53.1" customHeight="1" x14ac:dyDescent="0.25">
      <c r="B44" s="53"/>
      <c r="C44" s="231" t="s">
        <v>131</v>
      </c>
      <c r="D44" s="231"/>
      <c r="E44" s="231"/>
      <c r="F44" s="231"/>
      <c r="G44" s="231"/>
      <c r="H44" s="231"/>
      <c r="I44" s="231"/>
      <c r="J44" s="75"/>
    </row>
    <row r="45" spans="2:14" ht="15.6" customHeight="1" x14ac:dyDescent="0.25">
      <c r="B45" s="135"/>
      <c r="C45" s="136"/>
      <c r="D45" s="136"/>
      <c r="E45" s="136"/>
      <c r="F45" s="136"/>
      <c r="G45" s="136"/>
      <c r="H45" s="136"/>
      <c r="I45" s="135"/>
      <c r="J45" s="134"/>
    </row>
    <row r="46" spans="2:14" ht="14.4" customHeight="1" x14ac:dyDescent="0.25">
      <c r="B46" s="51"/>
      <c r="C46" s="52" t="s">
        <v>80</v>
      </c>
      <c r="D46" s="52"/>
      <c r="E46" s="51"/>
      <c r="F46" s="51"/>
      <c r="G46" s="51"/>
      <c r="H46" s="51"/>
      <c r="I46" s="51"/>
      <c r="J46" s="51"/>
    </row>
    <row r="47" spans="2:14" ht="9" customHeight="1" x14ac:dyDescent="0.25">
      <c r="B47" s="58"/>
      <c r="C47" s="23"/>
      <c r="D47" s="58"/>
      <c r="E47" s="58"/>
      <c r="F47" s="58"/>
      <c r="G47" s="58"/>
      <c r="H47" s="58"/>
      <c r="I47" s="58"/>
      <c r="J47" s="83"/>
    </row>
    <row r="48" spans="2:14" ht="18.600000000000001" customHeight="1" x14ac:dyDescent="0.25">
      <c r="B48" s="67"/>
      <c r="C48" s="72" t="s">
        <v>132</v>
      </c>
      <c r="D48" s="67"/>
      <c r="E48" s="67"/>
      <c r="F48" s="67"/>
      <c r="G48" s="67"/>
      <c r="H48" s="67"/>
      <c r="I48" s="67"/>
      <c r="J48" s="67"/>
    </row>
    <row r="49" spans="2:14" ht="6.6" customHeight="1" x14ac:dyDescent="0.25">
      <c r="B49" s="67"/>
      <c r="C49" s="67"/>
      <c r="D49" s="67"/>
      <c r="E49" s="67"/>
      <c r="F49" s="67"/>
      <c r="G49" s="67"/>
      <c r="H49" s="67"/>
      <c r="I49" s="67"/>
      <c r="J49" s="67"/>
    </row>
    <row r="50" spans="2:14" ht="25.5" customHeight="1" x14ac:dyDescent="0.25">
      <c r="B50" s="67"/>
      <c r="C50" s="248" t="s">
        <v>133</v>
      </c>
      <c r="D50" s="248"/>
      <c r="E50" s="248"/>
      <c r="F50" s="248"/>
      <c r="G50" s="248"/>
      <c r="H50" s="248"/>
      <c r="I50" s="248"/>
      <c r="J50" s="67"/>
    </row>
    <row r="51" spans="2:14" x14ac:dyDescent="0.25">
      <c r="B51" s="67"/>
      <c r="C51" s="67"/>
      <c r="D51" s="67"/>
      <c r="E51" s="67"/>
      <c r="F51" s="67"/>
      <c r="G51" s="67"/>
      <c r="H51" s="67"/>
      <c r="I51" s="67"/>
      <c r="J51" s="67"/>
    </row>
    <row r="52" spans="2:14" ht="14.4" thickBot="1" x14ac:dyDescent="0.3">
      <c r="B52" s="67"/>
      <c r="C52" s="65" t="s">
        <v>84</v>
      </c>
      <c r="D52" s="65"/>
      <c r="E52" s="65"/>
      <c r="F52" s="65"/>
      <c r="G52" s="65"/>
      <c r="H52" s="67"/>
      <c r="I52" s="67"/>
      <c r="J52" s="67"/>
    </row>
    <row r="53" spans="2:14" ht="15" customHeight="1" thickBot="1" x14ac:dyDescent="0.3">
      <c r="B53" s="67"/>
      <c r="C53" s="229"/>
      <c r="D53" s="227"/>
      <c r="E53" s="227"/>
      <c r="F53" s="227"/>
      <c r="G53" s="228"/>
      <c r="H53" s="67"/>
      <c r="I53" s="67"/>
      <c r="J53" s="67"/>
    </row>
    <row r="54" spans="2:14" ht="6.6" customHeight="1" x14ac:dyDescent="0.25">
      <c r="B54" s="67"/>
      <c r="C54" s="65"/>
      <c r="D54" s="65"/>
      <c r="E54" s="65"/>
      <c r="F54" s="65"/>
      <c r="G54" s="65"/>
      <c r="H54" s="67"/>
      <c r="I54" s="67"/>
      <c r="J54" s="67"/>
    </row>
    <row r="55" spans="2:14" ht="16.2" thickBot="1" x14ac:dyDescent="0.3">
      <c r="B55" s="67"/>
      <c r="C55" s="65" t="s">
        <v>134</v>
      </c>
      <c r="D55" s="65"/>
      <c r="E55" s="65"/>
      <c r="F55" s="65"/>
      <c r="G55" s="65"/>
      <c r="H55" s="67"/>
      <c r="I55" s="67"/>
      <c r="J55" s="67"/>
    </row>
    <row r="56" spans="2:14" ht="14.4" thickBot="1" x14ac:dyDescent="0.3">
      <c r="B56" s="67"/>
      <c r="C56" s="229"/>
      <c r="D56" s="227"/>
      <c r="E56" s="227"/>
      <c r="F56" s="227"/>
      <c r="G56" s="228"/>
      <c r="H56" s="67"/>
      <c r="I56" s="67"/>
      <c r="J56" s="67"/>
    </row>
    <row r="57" spans="2:14" ht="6.6" customHeight="1" x14ac:dyDescent="0.25">
      <c r="B57" s="67"/>
      <c r="C57" s="65"/>
      <c r="D57" s="65"/>
      <c r="E57" s="65"/>
      <c r="F57" s="65"/>
      <c r="G57" s="65"/>
      <c r="H57" s="67"/>
      <c r="I57" s="67"/>
      <c r="J57" s="67"/>
    </row>
    <row r="58" spans="2:14" ht="15" customHeight="1" thickBot="1" x14ac:dyDescent="0.3">
      <c r="B58" s="67"/>
      <c r="C58" s="65" t="s">
        <v>136</v>
      </c>
      <c r="D58" s="65"/>
      <c r="E58" s="65"/>
      <c r="F58" s="65"/>
      <c r="G58" s="65"/>
      <c r="H58" s="67"/>
      <c r="I58" s="67"/>
      <c r="J58" s="67"/>
    </row>
    <row r="59" spans="2:14" ht="15" customHeight="1" thickBot="1" x14ac:dyDescent="0.3">
      <c r="B59" s="67"/>
      <c r="C59" s="229"/>
      <c r="D59" s="227"/>
      <c r="E59" s="227"/>
      <c r="F59" s="227"/>
      <c r="G59" s="228"/>
      <c r="H59" s="67"/>
      <c r="I59" s="67"/>
      <c r="J59" s="67"/>
    </row>
    <row r="60" spans="2:14" ht="6.6" customHeight="1" x14ac:dyDescent="0.25">
      <c r="B60" s="67"/>
      <c r="C60" s="65"/>
      <c r="D60" s="65"/>
      <c r="E60" s="65"/>
      <c r="F60" s="65"/>
      <c r="G60" s="65"/>
      <c r="H60" s="67"/>
      <c r="I60" s="67"/>
      <c r="J60" s="67"/>
    </row>
    <row r="61" spans="2:14" ht="14.4" thickBot="1" x14ac:dyDescent="0.3">
      <c r="B61" s="67"/>
      <c r="C61" s="65" t="s">
        <v>85</v>
      </c>
      <c r="D61" s="65"/>
      <c r="E61" s="65"/>
      <c r="F61" s="65"/>
      <c r="G61" s="65"/>
      <c r="H61" s="67"/>
      <c r="I61" s="67"/>
      <c r="J61" s="67"/>
    </row>
    <row r="62" spans="2:14" ht="14.4" thickBot="1" x14ac:dyDescent="0.3">
      <c r="B62" s="67"/>
      <c r="C62" s="172"/>
      <c r="D62" s="173"/>
      <c r="E62" s="174"/>
      <c r="F62" s="65"/>
      <c r="G62" s="65"/>
      <c r="H62" s="67"/>
      <c r="I62" s="67"/>
      <c r="J62" s="67"/>
    </row>
    <row r="63" spans="2:14" ht="15" customHeight="1" x14ac:dyDescent="0.25">
      <c r="B63" s="58"/>
      <c r="C63" s="186" t="s">
        <v>63</v>
      </c>
      <c r="D63" s="186"/>
      <c r="E63" s="186"/>
      <c r="F63" s="29"/>
      <c r="G63" s="29"/>
      <c r="H63" s="29"/>
      <c r="I63" s="132"/>
      <c r="J63" s="75"/>
      <c r="N63" s="20"/>
    </row>
    <row r="64" spans="2:14" ht="15" customHeight="1" x14ac:dyDescent="0.25">
      <c r="B64" s="58"/>
      <c r="C64" s="29"/>
      <c r="D64" s="29"/>
      <c r="E64" s="29"/>
      <c r="F64" s="29"/>
      <c r="G64" s="29"/>
      <c r="H64" s="29"/>
      <c r="I64" s="132"/>
      <c r="J64" s="75"/>
      <c r="N64" s="20"/>
    </row>
    <row r="65" spans="2:10" ht="15.6" customHeight="1" x14ac:dyDescent="0.25">
      <c r="B65" s="135"/>
      <c r="C65" s="136"/>
      <c r="D65" s="136"/>
      <c r="E65" s="136"/>
      <c r="F65" s="136"/>
      <c r="G65" s="136"/>
      <c r="H65" s="136"/>
      <c r="I65" s="135"/>
      <c r="J65" s="134"/>
    </row>
    <row r="66" spans="2:10" ht="14.4" customHeight="1" x14ac:dyDescent="0.25">
      <c r="B66" s="51"/>
      <c r="C66" s="52" t="s">
        <v>97</v>
      </c>
      <c r="D66" s="52"/>
      <c r="E66" s="51"/>
      <c r="F66" s="51"/>
      <c r="G66" s="51"/>
      <c r="H66" s="51"/>
      <c r="I66" s="51"/>
      <c r="J66" s="51"/>
    </row>
    <row r="67" spans="2:10" ht="24.6" customHeight="1" x14ac:dyDescent="0.25">
      <c r="B67" s="67"/>
      <c r="C67" s="74" t="s">
        <v>86</v>
      </c>
      <c r="D67" s="65"/>
      <c r="E67" s="65"/>
      <c r="F67" s="65"/>
      <c r="G67" s="65"/>
      <c r="H67" s="65"/>
      <c r="I67" s="65"/>
      <c r="J67" s="67"/>
    </row>
    <row r="68" spans="2:10" ht="18" customHeight="1" x14ac:dyDescent="0.25">
      <c r="B68" s="67"/>
      <c r="C68" s="65"/>
      <c r="D68" s="65" t="s">
        <v>48</v>
      </c>
      <c r="E68" s="65"/>
      <c r="F68" s="65"/>
      <c r="G68" s="65"/>
      <c r="H68" s="65"/>
      <c r="I68" s="65"/>
      <c r="J68" s="67"/>
    </row>
    <row r="69" spans="2:10" ht="18" customHeight="1" x14ac:dyDescent="0.25">
      <c r="B69" s="67"/>
      <c r="C69" s="65"/>
      <c r="D69" s="65" t="s">
        <v>101</v>
      </c>
      <c r="E69" s="65"/>
      <c r="F69" s="65"/>
      <c r="G69" s="65"/>
      <c r="H69" s="65"/>
      <c r="I69" s="65"/>
      <c r="J69" s="67"/>
    </row>
    <row r="70" spans="2:10" ht="18" customHeight="1" x14ac:dyDescent="0.25">
      <c r="B70" s="67"/>
      <c r="C70" s="65"/>
      <c r="D70" s="65" t="s">
        <v>98</v>
      </c>
      <c r="E70" s="65"/>
      <c r="F70" s="65"/>
      <c r="G70" s="65"/>
      <c r="H70" s="65"/>
      <c r="I70" s="65"/>
      <c r="J70" s="67"/>
    </row>
    <row r="71" spans="2:10" ht="18" customHeight="1" x14ac:dyDescent="0.25">
      <c r="B71" s="67"/>
      <c r="C71" s="65"/>
      <c r="D71" s="137" t="s">
        <v>99</v>
      </c>
      <c r="E71" s="48"/>
      <c r="F71" s="48"/>
      <c r="G71" s="65"/>
      <c r="H71" s="65"/>
      <c r="I71" s="65"/>
      <c r="J71" s="67"/>
    </row>
    <row r="72" spans="2:10" ht="18" customHeight="1" x14ac:dyDescent="0.25">
      <c r="B72" s="67"/>
      <c r="C72" s="65"/>
      <c r="D72" s="137" t="s">
        <v>100</v>
      </c>
      <c r="E72" s="138"/>
      <c r="F72" s="138"/>
      <c r="G72" s="65"/>
      <c r="H72" s="65"/>
      <c r="I72" s="65"/>
      <c r="J72" s="67"/>
    </row>
    <row r="73" spans="2:10" ht="18" customHeight="1" x14ac:dyDescent="0.25">
      <c r="B73" s="67"/>
      <c r="C73" s="65"/>
      <c r="D73" s="65" t="s">
        <v>137</v>
      </c>
      <c r="E73" s="65"/>
      <c r="F73" s="65"/>
      <c r="G73" s="65"/>
      <c r="H73" s="65"/>
      <c r="I73" s="65"/>
      <c r="J73" s="67"/>
    </row>
    <row r="74" spans="2:10" x14ac:dyDescent="0.25">
      <c r="B74" s="67"/>
      <c r="C74" s="65"/>
      <c r="D74" s="65"/>
      <c r="E74" s="65"/>
      <c r="F74" s="65"/>
      <c r="G74" s="65"/>
      <c r="H74" s="65"/>
      <c r="I74" s="65"/>
      <c r="J74" s="67"/>
    </row>
    <row r="75" spans="2:10" ht="6.6" customHeight="1" x14ac:dyDescent="0.25">
      <c r="B75" s="67"/>
      <c r="C75" s="67"/>
      <c r="D75" s="67"/>
      <c r="E75" s="67"/>
      <c r="F75" s="67"/>
      <c r="G75" s="67"/>
      <c r="H75" s="67"/>
      <c r="I75" s="67"/>
      <c r="J75" s="67"/>
    </row>
    <row r="76" spans="2:10" x14ac:dyDescent="0.25">
      <c r="B76" s="67"/>
      <c r="C76" s="72" t="s">
        <v>87</v>
      </c>
      <c r="D76" s="67"/>
      <c r="E76" s="67"/>
      <c r="F76" s="67"/>
      <c r="G76" s="67"/>
      <c r="H76" s="67"/>
      <c r="I76" s="67"/>
      <c r="J76" s="67"/>
    </row>
    <row r="77" spans="2:10" ht="6.6" customHeight="1" x14ac:dyDescent="0.25">
      <c r="B77" s="67"/>
      <c r="C77" s="67"/>
      <c r="D77" s="67"/>
      <c r="E77" s="67"/>
      <c r="F77" s="67"/>
      <c r="G77" s="67"/>
      <c r="H77" s="67"/>
      <c r="I77" s="67"/>
      <c r="J77" s="67"/>
    </row>
    <row r="78" spans="2:10" ht="111.9" customHeight="1" x14ac:dyDescent="0.25">
      <c r="B78" s="67"/>
      <c r="C78" s="230" t="s">
        <v>138</v>
      </c>
      <c r="D78" s="230"/>
      <c r="E78" s="230"/>
      <c r="F78" s="230"/>
      <c r="G78" s="230"/>
      <c r="H78" s="230"/>
      <c r="I78" s="230"/>
      <c r="J78" s="67"/>
    </row>
    <row r="79" spans="2:10" ht="14.4" thickBot="1" x14ac:dyDescent="0.3">
      <c r="B79" s="67"/>
      <c r="C79" s="65" t="s">
        <v>139</v>
      </c>
      <c r="D79" s="65"/>
      <c r="E79" s="65"/>
      <c r="F79" s="65"/>
      <c r="G79" s="65"/>
      <c r="H79" s="67"/>
      <c r="I79" s="67"/>
      <c r="J79" s="67"/>
    </row>
    <row r="80" spans="2:10" ht="15" customHeight="1" thickBot="1" x14ac:dyDescent="0.3">
      <c r="B80" s="67"/>
      <c r="C80" s="226"/>
      <c r="D80" s="227"/>
      <c r="E80" s="227"/>
      <c r="F80" s="227"/>
      <c r="G80" s="228"/>
      <c r="H80" s="67"/>
      <c r="I80" s="67"/>
      <c r="J80" s="67"/>
    </row>
    <row r="81" spans="2:11" ht="6.6" customHeight="1" x14ac:dyDescent="0.25">
      <c r="B81" s="67"/>
      <c r="C81" s="65"/>
      <c r="D81" s="65"/>
      <c r="E81" s="65"/>
      <c r="F81" s="65"/>
      <c r="G81" s="65"/>
      <c r="H81" s="67"/>
      <c r="I81" s="67"/>
      <c r="J81" s="67"/>
    </row>
    <row r="82" spans="2:11" ht="14.4" thickBot="1" x14ac:dyDescent="0.3">
      <c r="B82" s="67"/>
      <c r="C82" s="65" t="s">
        <v>115</v>
      </c>
      <c r="D82" s="65"/>
      <c r="E82" s="65"/>
      <c r="F82" s="65"/>
      <c r="G82" s="65"/>
      <c r="H82" s="67"/>
      <c r="I82" s="67"/>
      <c r="J82" s="67"/>
    </row>
    <row r="83" spans="2:11" ht="14.4" thickBot="1" x14ac:dyDescent="0.3">
      <c r="B83" s="67"/>
      <c r="C83" s="229"/>
      <c r="D83" s="227"/>
      <c r="E83" s="227"/>
      <c r="F83" s="227"/>
      <c r="G83" s="228"/>
      <c r="H83" s="67"/>
      <c r="I83" s="67"/>
      <c r="J83" s="67"/>
    </row>
    <row r="84" spans="2:11" x14ac:dyDescent="0.25">
      <c r="B84" s="67"/>
      <c r="C84" s="223"/>
      <c r="D84" s="223"/>
      <c r="E84" s="223"/>
      <c r="F84" s="223"/>
      <c r="G84" s="223"/>
      <c r="H84" s="67"/>
      <c r="I84" s="67"/>
      <c r="J84" s="67"/>
    </row>
    <row r="85" spans="2:11" ht="15" customHeight="1" thickBot="1" x14ac:dyDescent="0.3">
      <c r="B85" s="67"/>
      <c r="C85" s="65" t="s">
        <v>60</v>
      </c>
      <c r="D85" s="65"/>
      <c r="E85" s="65"/>
      <c r="F85" s="65"/>
      <c r="G85" s="65"/>
      <c r="H85" s="67"/>
      <c r="I85" s="67"/>
      <c r="J85" s="67"/>
    </row>
    <row r="86" spans="2:11" ht="15" customHeight="1" thickBot="1" x14ac:dyDescent="0.3">
      <c r="B86" s="67"/>
      <c r="C86" s="229"/>
      <c r="D86" s="227"/>
      <c r="E86" s="227"/>
      <c r="F86" s="227"/>
      <c r="G86" s="228"/>
      <c r="H86" s="67"/>
      <c r="I86" s="67"/>
      <c r="J86" s="67"/>
    </row>
    <row r="87" spans="2:11" ht="6.6" customHeight="1" x14ac:dyDescent="0.25">
      <c r="B87" s="67"/>
      <c r="C87" s="65"/>
      <c r="D87" s="65"/>
      <c r="E87" s="65"/>
      <c r="F87" s="65"/>
      <c r="G87" s="65"/>
      <c r="H87" s="67"/>
      <c r="I87" s="67"/>
      <c r="J87" s="67"/>
    </row>
    <row r="88" spans="2:11" ht="14.4" thickBot="1" x14ac:dyDescent="0.3">
      <c r="B88" s="67"/>
      <c r="C88" s="65" t="s">
        <v>85</v>
      </c>
      <c r="D88" s="65"/>
      <c r="E88" s="65"/>
      <c r="F88" s="65"/>
      <c r="G88" s="65"/>
      <c r="H88" s="67"/>
      <c r="I88" s="67"/>
      <c r="J88" s="67"/>
    </row>
    <row r="89" spans="2:11" ht="14.4" thickBot="1" x14ac:dyDescent="0.3">
      <c r="B89" s="67"/>
      <c r="C89" s="172"/>
      <c r="D89" s="173"/>
      <c r="E89" s="174"/>
      <c r="F89" s="65"/>
      <c r="G89" s="65"/>
      <c r="H89" s="67"/>
      <c r="I89" s="67"/>
      <c r="J89" s="67"/>
    </row>
    <row r="90" spans="2:11" x14ac:dyDescent="0.25">
      <c r="B90" s="67"/>
      <c r="C90" s="186" t="s">
        <v>63</v>
      </c>
      <c r="D90" s="186"/>
      <c r="E90" s="186"/>
      <c r="F90" s="67"/>
      <c r="G90" s="67"/>
      <c r="H90" s="67"/>
      <c r="I90" s="67"/>
      <c r="J90" s="67"/>
    </row>
    <row r="91" spans="2:11" x14ac:dyDescent="0.25">
      <c r="B91" s="67"/>
      <c r="C91" s="67"/>
      <c r="D91" s="67"/>
      <c r="E91" s="67"/>
      <c r="F91" s="67"/>
      <c r="G91" s="67"/>
      <c r="H91" s="67"/>
      <c r="I91" s="67"/>
      <c r="J91" s="67"/>
    </row>
    <row r="92" spans="2:11" x14ac:dyDescent="0.25">
      <c r="C92" s="136"/>
      <c r="D92" s="10"/>
      <c r="E92" s="10"/>
      <c r="F92" s="11"/>
      <c r="G92" s="10"/>
      <c r="H92" s="12"/>
      <c r="I92" s="12"/>
      <c r="J92" s="134"/>
    </row>
    <row r="93" spans="2:11" x14ac:dyDescent="0.25">
      <c r="C93" s="225" t="s">
        <v>88</v>
      </c>
      <c r="D93" s="225"/>
      <c r="E93" s="225"/>
      <c r="F93" s="225"/>
      <c r="G93" s="225"/>
      <c r="H93" s="225"/>
      <c r="I93" s="225"/>
      <c r="J93" s="139"/>
      <c r="K93" s="140"/>
    </row>
    <row r="94" spans="2:11" x14ac:dyDescent="0.25">
      <c r="C94" s="224" t="s">
        <v>140</v>
      </c>
      <c r="D94" s="224"/>
      <c r="E94" s="224"/>
      <c r="F94" s="224"/>
      <c r="G94" s="224"/>
      <c r="H94" s="224"/>
      <c r="I94" s="224"/>
      <c r="J94" s="139"/>
    </row>
    <row r="95" spans="2:11" x14ac:dyDescent="0.25">
      <c r="C95" s="206" t="s">
        <v>12</v>
      </c>
      <c r="D95" s="206"/>
      <c r="E95" s="206"/>
      <c r="F95" s="206"/>
      <c r="G95" s="206"/>
      <c r="H95" s="206"/>
      <c r="I95" s="206"/>
      <c r="J95" s="206"/>
    </row>
    <row r="96" spans="2:11" x14ac:dyDescent="0.25">
      <c r="C96" s="206"/>
      <c r="D96" s="206"/>
      <c r="E96" s="206"/>
      <c r="F96" s="206"/>
      <c r="G96" s="206"/>
      <c r="H96" s="206"/>
      <c r="I96" s="206"/>
      <c r="J96" s="206"/>
    </row>
    <row r="97" spans="3:10" x14ac:dyDescent="0.25">
      <c r="C97" s="206"/>
      <c r="D97" s="206"/>
      <c r="E97" s="206"/>
      <c r="F97" s="206"/>
      <c r="G97" s="206"/>
      <c r="H97" s="206"/>
      <c r="I97" s="206"/>
      <c r="J97" s="206"/>
    </row>
    <row r="98" spans="3:10" x14ac:dyDescent="0.25">
      <c r="C98" s="207" t="s">
        <v>114</v>
      </c>
      <c r="D98" s="207"/>
      <c r="E98" s="207"/>
      <c r="F98" s="207"/>
      <c r="G98" s="207"/>
      <c r="H98" s="207"/>
      <c r="I98" s="207"/>
      <c r="J98" s="207"/>
    </row>
    <row r="99" spans="3:10" ht="29.25" customHeight="1" x14ac:dyDescent="0.25">
      <c r="C99" s="207"/>
      <c r="D99" s="207"/>
      <c r="E99" s="207"/>
      <c r="F99" s="207"/>
      <c r="G99" s="207"/>
      <c r="H99" s="207"/>
      <c r="I99" s="207"/>
      <c r="J99" s="207"/>
    </row>
  </sheetData>
  <sheetProtection algorithmName="SHA-512" hashValue="knK1DrXyfsHzywJTNWbbnawgI9Wvj6YJscNfcMwXMLs6kfsJfiScfmng0SHPbWq8Vp8jkw9g2fJ29fj+9jIpPQ==" saltValue="2pa6OlWGkpHNsdgznJeheA==" spinCount="100000" sheet="1" objects="1" scenarios="1" selectLockedCells="1"/>
  <mergeCells count="49">
    <mergeCell ref="C8:D8"/>
    <mergeCell ref="C15:E15"/>
    <mergeCell ref="E8:G8"/>
    <mergeCell ref="E10:G10"/>
    <mergeCell ref="F15:I15"/>
    <mergeCell ref="C10:D12"/>
    <mergeCell ref="C9:D9"/>
    <mergeCell ref="E11:G11"/>
    <mergeCell ref="E12:G12"/>
    <mergeCell ref="E9:G9"/>
    <mergeCell ref="C50:I50"/>
    <mergeCell ref="C53:G53"/>
    <mergeCell ref="C56:G56"/>
    <mergeCell ref="C59:G59"/>
    <mergeCell ref="C62:E62"/>
    <mergeCell ref="E40:F40"/>
    <mergeCell ref="F16:I16"/>
    <mergeCell ref="C16:E16"/>
    <mergeCell ref="C28:E28"/>
    <mergeCell ref="C23:E23"/>
    <mergeCell ref="C24:E24"/>
    <mergeCell ref="C25:E25"/>
    <mergeCell ref="C26:E26"/>
    <mergeCell ref="C27:E27"/>
    <mergeCell ref="C34:I35"/>
    <mergeCell ref="C29:E29"/>
    <mergeCell ref="C17:E17"/>
    <mergeCell ref="C39:I39"/>
    <mergeCell ref="H31:I31"/>
    <mergeCell ref="C40:D40"/>
    <mergeCell ref="C44:I44"/>
    <mergeCell ref="E41:F41"/>
    <mergeCell ref="E42:F42"/>
    <mergeCell ref="C43:D43"/>
    <mergeCell ref="E43:F43"/>
    <mergeCell ref="C41:D41"/>
    <mergeCell ref="C42:D42"/>
    <mergeCell ref="C95:J97"/>
    <mergeCell ref="C98:J99"/>
    <mergeCell ref="C63:E63"/>
    <mergeCell ref="C84:G84"/>
    <mergeCell ref="C90:E90"/>
    <mergeCell ref="C94:I94"/>
    <mergeCell ref="C93:I93"/>
    <mergeCell ref="C80:G80"/>
    <mergeCell ref="C89:E89"/>
    <mergeCell ref="C83:G83"/>
    <mergeCell ref="C86:G86"/>
    <mergeCell ref="C78:I78"/>
  </mergeCells>
  <conditionalFormatting sqref="H32">
    <cfRule type="expression" dxfId="4" priority="67">
      <formula>#REF!="non"</formula>
    </cfRule>
    <cfRule type="expression" dxfId="3" priority="68">
      <formula>#REF!="non"</formula>
    </cfRule>
    <cfRule type="expression" dxfId="2" priority="69">
      <formula>#REF!+#REF!="non"</formula>
    </cfRule>
  </conditionalFormatting>
  <conditionalFormatting sqref="I32">
    <cfRule type="expression" dxfId="1" priority="19">
      <formula>#REF!="non"</formula>
    </cfRule>
    <cfRule type="expression" dxfId="0" priority="21">
      <formula>#REF!+#REF!="non"</formula>
    </cfRule>
  </conditionalFormatting>
  <pageMargins left="0.7" right="0.7" top="0.75" bottom="0.75" header="0.3" footer="0.3"/>
  <pageSetup scale="37" orientation="portrait" r:id="rId1"/>
  <customProperties>
    <customPr name="_pios_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6147" r:id="rId5" name="Check Box 3">
              <controlPr defaultSize="0" autoFill="0" autoLine="0" autoPict="0">
                <anchor moveWithCells="1">
                  <from>
                    <xdr:col>2</xdr:col>
                    <xdr:colOff>373380</xdr:colOff>
                    <xdr:row>66</xdr:row>
                    <xdr:rowOff>304800</xdr:rowOff>
                  </from>
                  <to>
                    <xdr:col>2</xdr:col>
                    <xdr:colOff>800100</xdr:colOff>
                    <xdr:row>68</xdr:row>
                    <xdr:rowOff>68580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2</xdr:col>
                    <xdr:colOff>373380</xdr:colOff>
                    <xdr:row>68</xdr:row>
                    <xdr:rowOff>0</xdr:rowOff>
                  </from>
                  <to>
                    <xdr:col>2</xdr:col>
                    <xdr:colOff>800100</xdr:colOff>
                    <xdr:row>69</xdr:row>
                    <xdr:rowOff>68580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2</xdr:col>
                    <xdr:colOff>373380</xdr:colOff>
                    <xdr:row>69</xdr:row>
                    <xdr:rowOff>30480</xdr:rowOff>
                  </from>
                  <to>
                    <xdr:col>2</xdr:col>
                    <xdr:colOff>807720</xdr:colOff>
                    <xdr:row>70</xdr:row>
                    <xdr:rowOff>68580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2</xdr:col>
                    <xdr:colOff>373380</xdr:colOff>
                    <xdr:row>72</xdr:row>
                    <xdr:rowOff>7620</xdr:rowOff>
                  </from>
                  <to>
                    <xdr:col>2</xdr:col>
                    <xdr:colOff>792480</xdr:colOff>
                    <xdr:row>73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rgb="FFFFFF00"/>
  </sheetPr>
  <dimension ref="C1:P12"/>
  <sheetViews>
    <sheetView showGridLines="0" topLeftCell="K1" zoomScale="130" zoomScaleNormal="130" workbookViewId="0">
      <selection activeCell="L4" sqref="L4"/>
    </sheetView>
  </sheetViews>
  <sheetFormatPr baseColWidth="10" defaultRowHeight="13.8" x14ac:dyDescent="0.25"/>
  <cols>
    <col min="1" max="1" width="1.5" customWidth="1"/>
    <col min="2" max="2" width="9.09765625" customWidth="1"/>
    <col min="3" max="3" width="40.59765625" customWidth="1"/>
    <col min="4" max="4" width="10"/>
    <col min="5" max="5" width="47" customWidth="1"/>
    <col min="6" max="6" width="5.8984375" customWidth="1"/>
    <col min="8" max="8" width="25.3984375" customWidth="1"/>
    <col min="9" max="10" width="22" customWidth="1"/>
    <col min="11" max="12" width="26.59765625" customWidth="1"/>
    <col min="13" max="13" width="16.5" customWidth="1"/>
    <col min="14" max="14" width="23.8984375" customWidth="1"/>
  </cols>
  <sheetData>
    <row r="1" spans="3:16" ht="9" customHeight="1" x14ac:dyDescent="0.25"/>
    <row r="2" spans="3:16" ht="15.75" customHeight="1" x14ac:dyDescent="0.25">
      <c r="C2" s="1" t="s">
        <v>109</v>
      </c>
      <c r="E2" s="1" t="s">
        <v>4</v>
      </c>
      <c r="H2" s="1" t="s">
        <v>18</v>
      </c>
      <c r="I2" s="1" t="s">
        <v>19</v>
      </c>
      <c r="K2" s="1" t="s">
        <v>50</v>
      </c>
      <c r="L2" s="1" t="s">
        <v>19</v>
      </c>
      <c r="N2" s="1" t="s">
        <v>21</v>
      </c>
      <c r="P2" s="1" t="s">
        <v>110</v>
      </c>
    </row>
    <row r="3" spans="3:16" ht="14.4" customHeight="1" x14ac:dyDescent="0.25">
      <c r="C3" s="7" t="s">
        <v>102</v>
      </c>
      <c r="E3" s="8" t="s">
        <v>5</v>
      </c>
      <c r="H3" s="7" t="s">
        <v>42</v>
      </c>
      <c r="I3" s="17">
        <v>0.1</v>
      </c>
      <c r="K3" s="7" t="str">
        <f>'2 - Description Mesures'!C11
&amp; " - "
&amp; '2 - Description Mesures'!D11</f>
        <v xml:space="preserve">1 - </v>
      </c>
      <c r="L3" s="17">
        <f>IFERROR(VLOOKUP('2 - Description Mesures'!D11,Contrôle!$H$3:$I$7,2,FALSE),0)</f>
        <v>0</v>
      </c>
      <c r="N3" s="17">
        <v>0.75</v>
      </c>
      <c r="P3" s="8" t="s">
        <v>111</v>
      </c>
    </row>
    <row r="4" spans="3:16" x14ac:dyDescent="0.25">
      <c r="C4" s="7" t="s">
        <v>103</v>
      </c>
      <c r="E4" s="8" t="s">
        <v>13</v>
      </c>
      <c r="H4" s="7" t="s">
        <v>43</v>
      </c>
      <c r="I4" s="17">
        <v>1</v>
      </c>
      <c r="K4" s="7" t="str">
        <f>'2 - Description Mesures'!C12
&amp; " - "
&amp; '2 - Description Mesures'!D12</f>
        <v xml:space="preserve">2 - </v>
      </c>
      <c r="L4" s="17">
        <f>IFERROR(VLOOKUP('2 - Description Mesures'!D12,Contrôle!$H$3:$I$7,2,FALSE),0)</f>
        <v>0</v>
      </c>
      <c r="P4" s="8" t="s">
        <v>112</v>
      </c>
    </row>
    <row r="5" spans="3:16" x14ac:dyDescent="0.25">
      <c r="C5" s="7" t="s">
        <v>104</v>
      </c>
      <c r="E5" s="8" t="s">
        <v>6</v>
      </c>
      <c r="H5" s="7" t="s">
        <v>44</v>
      </c>
      <c r="I5" s="17">
        <v>1</v>
      </c>
      <c r="K5" s="7" t="str">
        <f>'2 - Description Mesures'!C13
&amp; " - "
&amp; '2 - Description Mesures'!D13</f>
        <v xml:space="preserve">3 - </v>
      </c>
      <c r="L5" s="17">
        <f>IFERROR(VLOOKUP('2 - Description Mesures'!D13,Contrôle!$H$3:$I$7,2,FALSE),0)</f>
        <v>0</v>
      </c>
    </row>
    <row r="6" spans="3:16" x14ac:dyDescent="0.25">
      <c r="C6" s="7" t="s">
        <v>105</v>
      </c>
      <c r="E6" s="8" t="s">
        <v>7</v>
      </c>
      <c r="H6" s="7" t="s">
        <v>45</v>
      </c>
      <c r="I6" s="17">
        <v>1</v>
      </c>
      <c r="K6" s="7" t="str">
        <f>'2 - Description Mesures'!C14
&amp; " - "
&amp; '2 - Description Mesures'!D14</f>
        <v xml:space="preserve">4 - </v>
      </c>
      <c r="L6" s="17">
        <f>IFERROR(VLOOKUP('2 - Description Mesures'!D14,Contrôle!$H$3:$I$7,2,FALSE),0)</f>
        <v>0</v>
      </c>
    </row>
    <row r="7" spans="3:16" x14ac:dyDescent="0.25">
      <c r="C7" s="7" t="s">
        <v>106</v>
      </c>
      <c r="H7" s="7" t="s">
        <v>47</v>
      </c>
      <c r="I7" s="17">
        <v>1</v>
      </c>
      <c r="K7" s="7" t="str">
        <f>'2 - Description Mesures'!C15
&amp; " - "
&amp; '2 - Description Mesures'!D15</f>
        <v xml:space="preserve">5 - </v>
      </c>
      <c r="L7" s="17">
        <f>IFERROR(VLOOKUP('2 - Description Mesures'!D15,Contrôle!$H$3:$I$7,2,FALSE),0)</f>
        <v>0</v>
      </c>
    </row>
    <row r="8" spans="3:16" x14ac:dyDescent="0.25">
      <c r="C8" s="7" t="s">
        <v>107</v>
      </c>
      <c r="K8" s="7" t="str">
        <f>'2 - Description Mesures'!C16
&amp; " - "
&amp; '2 - Description Mesures'!D16</f>
        <v xml:space="preserve">6 - </v>
      </c>
      <c r="L8" s="17">
        <f>IFERROR(VLOOKUP('2 - Description Mesures'!D16,Contrôle!$H$3:$I$7,2,FALSE),0)</f>
        <v>0</v>
      </c>
    </row>
    <row r="9" spans="3:16" x14ac:dyDescent="0.25">
      <c r="C9" s="7" t="s">
        <v>108</v>
      </c>
    </row>
    <row r="12" spans="3:16" x14ac:dyDescent="0.25">
      <c r="E12" s="13"/>
      <c r="F12" s="13"/>
    </row>
  </sheetData>
  <pageMargins left="0.7" right="0.7" top="0.75" bottom="0.75" header="0.3" footer="0.3"/>
  <pageSetup orientation="portrait" horizontalDpi="300" verticalDpi="300"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71f6749-b94e-4919-af01-f96ed5d6ae81" xsi:nil="true"/>
    <lcf76f155ced4ddcb4097134ff3c332f xmlns="6be6c9df-5862-4ea7-bf08-b925418ff83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9A13A07E9AF14F957A908538003FDB" ma:contentTypeVersion="18" ma:contentTypeDescription="Create a new document." ma:contentTypeScope="" ma:versionID="195dfe5080afd08a7d7ebc719ea97a95">
  <xsd:schema xmlns:xsd="http://www.w3.org/2001/XMLSchema" xmlns:xs="http://www.w3.org/2001/XMLSchema" xmlns:p="http://schemas.microsoft.com/office/2006/metadata/properties" xmlns:ns2="6be6c9df-5862-4ea7-bf08-b925418ff831" xmlns:ns3="871f6749-b94e-4919-af01-f96ed5d6ae81" targetNamespace="http://schemas.microsoft.com/office/2006/metadata/properties" ma:root="true" ma:fieldsID="6e0472eebba029bee69cdb21f2a0aeee" ns2:_="" ns3:_="">
    <xsd:import namespace="6be6c9df-5862-4ea7-bf08-b925418ff831"/>
    <xsd:import namespace="871f6749-b94e-4919-af01-f96ed5d6ae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e6c9df-5862-4ea7-bf08-b925418ff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60fd4b1-590a-4863-a642-a3a7f8f6c155"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1f6749-b94e-4919-af01-f96ed5d6ae8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9d53a62-43fb-47ed-8894-5e8276fcb8a8}" ma:internalName="TaxCatchAll" ma:showField="CatchAllData" ma:web="871f6749-b94e-4919-af01-f96ed5d6ae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7BE04B-E413-4F80-A246-49172331AD95}">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570c707e-0927-493d-aea0-19bd07299142"/>
    <ds:schemaRef ds:uri="http://purl.org/dc/terms/"/>
    <ds:schemaRef ds:uri="828a8e7f-d98f-47cd-9ede-11cc3474e218"/>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30B52AF-0C15-457A-AB8B-5170B804F3BA}">
  <ds:schemaRefs>
    <ds:schemaRef ds:uri="http://schemas.microsoft.com/sharepoint/v3/contenttype/forms"/>
  </ds:schemaRefs>
</ds:datastoreItem>
</file>

<file path=customXml/itemProps3.xml><?xml version="1.0" encoding="utf-8"?>
<ds:datastoreItem xmlns:ds="http://schemas.openxmlformats.org/officeDocument/2006/customXml" ds:itemID="{15EE6A73-59F6-4752-9869-6D0B494A63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6</vt:i4>
      </vt:variant>
    </vt:vector>
  </HeadingPairs>
  <TitlesOfParts>
    <vt:vector size="10" baseType="lpstr">
      <vt:lpstr>1 - Informations générales</vt:lpstr>
      <vt:lpstr>2 - Description Mesures</vt:lpstr>
      <vt:lpstr>3- Demande de versement</vt:lpstr>
      <vt:lpstr>Contrôle</vt:lpstr>
      <vt:lpstr>'1 - Informations générales'!Print_Area</vt:lpstr>
      <vt:lpstr>'2 - Description Mesures'!Print_Area</vt:lpstr>
      <vt:lpstr>'3- Demande de versement'!Print_Area</vt:lpstr>
      <vt:lpstr>'1 - Informations générales'!Zone_d_impression</vt:lpstr>
      <vt:lpstr>'2 - Description Mesures'!Zone_d_impression</vt:lpstr>
      <vt:lpstr>'3- Demande de versement'!Zone_d_impression</vt:lpstr>
    </vt:vector>
  </TitlesOfParts>
  <Company>GazMétro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Doucet Sébastien</dc:creator>
  <cp:keywords>9228</cp:keywords>
  <cp:lastModifiedBy>Prévot Blanche</cp:lastModifiedBy>
  <cp:lastPrinted>2020-05-20T15:46:12Z</cp:lastPrinted>
  <dcterms:created xsi:type="dcterms:W3CDTF">2017-07-14T13:30:27Z</dcterms:created>
  <dcterms:modified xsi:type="dcterms:W3CDTF">2024-04-11T14:56:05Z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0x010100309A13A07E9AF14F957A908538003FDB</vt:lpwstr>
  </property>
</Properties>
</file>