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ink/ink1.xml" ContentType="application/inkml+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https://energir-my.sharepoint.com/personal/manon_hebert_energir_com/Documents/Documents/Gestion du site/Refonte_2022/Renovation/"/>
    </mc:Choice>
  </mc:AlternateContent>
  <xr:revisionPtr revIDLastSave="0" documentId="8_{8E145FB7-66C7-4DBB-90DB-C9E09B518D47}" xr6:coauthVersionLast="47" xr6:coauthVersionMax="47" xr10:uidLastSave="{00000000-0000-0000-0000-000000000000}"/>
  <workbookProtection workbookAlgorithmName="SHA-512" workbookHashValue="Od7Os1qYpKwkVpekjv0n7FUTtnzEaC+uCPvznQDt4wkz8PR9OuvhuzdN4XeKz14i/nvdSuGZJ1b0iTPKU8nyiQ==" workbookSaltValue="HyiPEZ1LPr3SSHd9Gnw2GQ==" workbookSpinCount="100000" lockStructure="1"/>
  <bookViews>
    <workbookView xWindow="780" yWindow="780" windowWidth="15450" windowHeight="15360" tabRatio="810" xr2:uid="{00000000-000D-0000-FFFF-FFFF00000000}"/>
  </bookViews>
  <sheets>
    <sheet name="1 - General information" sheetId="41" r:id="rId1"/>
    <sheet name="2 - Description of measures" sheetId="46" r:id="rId2"/>
    <sheet name="3- Request for payment" sheetId="44" r:id="rId3"/>
    <sheet name="Contrôle" sheetId="36" state="hidden" r:id="rId4"/>
  </sheets>
  <definedNames>
    <definedName name="Colpron" localSheetId="0">'1 - General information'!$A$1:$N$99</definedName>
    <definedName name="Maria" localSheetId="1">'2 - Description of measures'!$A$1:$K$50</definedName>
    <definedName name="Région" localSheetId="3">Contrôle!#REF!</definedName>
    <definedName name="Renos" localSheetId="2">'3- Request for payment'!$A$1:$K$93</definedName>
    <definedName name="_xlnm.Print_Area" localSheetId="0">'1 - General information'!$A$1:$N$100</definedName>
    <definedName name="_xlnm.Print_Area" localSheetId="1">'2 - Description of measures'!$A$1:$K$52</definedName>
    <definedName name="_xlnm.Print_Area" localSheetId="2">'3- Request for payment'!$A$1:$K$99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44" l="1"/>
  <c r="F15" i="44"/>
  <c r="H32" i="44" l="1"/>
  <c r="F17" i="44" l="1"/>
  <c r="F41" i="46" l="1"/>
  <c r="F42" i="46"/>
  <c r="F43" i="46"/>
  <c r="F44" i="46"/>
  <c r="F45" i="46"/>
  <c r="F29" i="44" s="1"/>
  <c r="F40" i="46"/>
  <c r="F46" i="46" l="1"/>
  <c r="L4" i="36"/>
  <c r="L5" i="36"/>
  <c r="L6" i="36"/>
  <c r="L7" i="36"/>
  <c r="L8" i="36"/>
  <c r="L3" i="36"/>
  <c r="K8" i="36"/>
  <c r="C45" i="46" s="1"/>
  <c r="K4" i="36"/>
  <c r="C41" i="46" s="1"/>
  <c r="K5" i="36"/>
  <c r="C42" i="46" s="1"/>
  <c r="K6" i="36"/>
  <c r="C43" i="46" s="1"/>
  <c r="K7" i="36"/>
  <c r="C44" i="46" s="1"/>
  <c r="K3" i="36"/>
  <c r="C40" i="46" s="1"/>
  <c r="C29" i="44" l="1"/>
  <c r="E45" i="46"/>
  <c r="H17" i="46"/>
  <c r="C24" i="44"/>
  <c r="C28" i="44"/>
  <c r="C25" i="44"/>
  <c r="C26" i="44"/>
  <c r="C27" i="44"/>
  <c r="I23" i="46"/>
  <c r="I24" i="46"/>
  <c r="I25" i="46"/>
  <c r="G42" i="46" s="1"/>
  <c r="I42" i="46" s="1"/>
  <c r="I26" i="46"/>
  <c r="G43" i="46" s="1"/>
  <c r="I43" i="46" s="1"/>
  <c r="I27" i="46"/>
  <c r="G44" i="46" s="1"/>
  <c r="I44" i="46" s="1"/>
  <c r="I28" i="46"/>
  <c r="G45" i="46" s="1"/>
  <c r="I45" i="46" s="1"/>
  <c r="G29" i="44" s="1"/>
  <c r="I29" i="46"/>
  <c r="I30" i="46"/>
  <c r="I31" i="46"/>
  <c r="I32" i="46"/>
  <c r="I33" i="46"/>
  <c r="I34" i="46"/>
  <c r="I35" i="46"/>
  <c r="I36" i="46"/>
  <c r="I22" i="46"/>
  <c r="G40" i="46" l="1"/>
  <c r="I40" i="46" s="1"/>
  <c r="G41" i="46"/>
  <c r="I41" i="46" s="1"/>
  <c r="E40" i="46"/>
  <c r="E44" i="46"/>
  <c r="E43" i="46"/>
  <c r="E41" i="46"/>
  <c r="E42" i="46"/>
  <c r="G46" i="46" l="1"/>
  <c r="I46" i="46"/>
  <c r="E12" i="44"/>
  <c r="E8" i="44"/>
  <c r="I9" i="44" l="1"/>
  <c r="I8" i="44"/>
  <c r="E11" i="44"/>
  <c r="E10" i="44"/>
  <c r="E9" i="44"/>
  <c r="G28" i="44" l="1"/>
  <c r="F25" i="44"/>
  <c r="G27" i="44"/>
  <c r="F28" i="44"/>
  <c r="F26" i="44"/>
  <c r="G25" i="44"/>
  <c r="F27" i="44"/>
  <c r="G24" i="44"/>
  <c r="G26" i="44"/>
  <c r="F24" i="44"/>
  <c r="G32" i="44" l="1"/>
  <c r="F32" i="44"/>
  <c r="I32" i="44" l="1"/>
</calcChain>
</file>

<file path=xl/sharedStrings.xml><?xml version="1.0" encoding="utf-8"?>
<sst xmlns="http://schemas.openxmlformats.org/spreadsheetml/2006/main" count="174" uniqueCount="137">
  <si>
    <t>Form II – After the work</t>
  </si>
  <si>
    <t>Energy Efficient Renovation Grant</t>
  </si>
  <si>
    <t>Building consuming more than 150,000 m³/year with greenhouses</t>
  </si>
  <si>
    <t>Énergir File No. PE233:</t>
  </si>
  <si>
    <r>
      <t xml:space="preserve">This form helps in the preparation of your file in order to obtain financial assistance under the Efficient Renovation Program (the Program). This document is addressed to current Énergir Business Market customers whose annual consumption of natural gas is </t>
    </r>
    <r>
      <rPr>
        <b/>
        <sz val="10"/>
        <color theme="1"/>
        <rFont val="Arial"/>
        <family val="2"/>
      </rPr>
      <t>more than 150,000 m</t>
    </r>
    <r>
      <rPr>
        <b/>
        <vertAlign val="superscript"/>
        <sz val="10"/>
        <color theme="1"/>
        <rFont val="Arial"/>
        <family val="2"/>
      </rPr>
      <t>3</t>
    </r>
    <r>
      <rPr>
        <sz val="10"/>
        <color theme="1"/>
        <rFont val="Arial"/>
        <family val="2"/>
      </rPr>
      <t xml:space="preserve"> and who wish to carry out renovation work aimed at replacing the windows, improving the building's insulation and its sealing. It is also addressed to current Énergir Business Market customers who wish to add thermal screens to the greenhouses. To benefit from the financial assistance under this Program, the person making the request must respect all the conditions described in the Program's Participant's Guide. This Program will end automatically, without any advance notice, should the Régie de l'énergie cancel the Program or modify it in such a way that Énergir would no longer be authorized to award the financial assistance provided herein.</t>
    </r>
  </si>
  <si>
    <t>Section 1 – Information regarding the form</t>
  </si>
  <si>
    <t>Throughout this form, you need to provide the information requested by completing each of the fields in white framed in blue. In order to complete your request for financial assistance, please fill out and send us the following three spreadsheets:</t>
  </si>
  <si>
    <t>1 - General information</t>
  </si>
  <si>
    <t>Please fill out sections 2 &amp; 3 - general information.</t>
  </si>
  <si>
    <t>2 - Description of measures and declaration of costs</t>
  </si>
  <si>
    <t xml:space="preserve">Please fill out the fields in the tables to define the measures covered by this request, the savings associated with each measure, and the costs of the work eligible for the grant.   
</t>
  </si>
  <si>
    <t>3 - Request for payment</t>
  </si>
  <si>
    <t>Please review and complete your request for payment.</t>
  </si>
  <si>
    <r>
      <t xml:space="preserve">Please submit this Excel form, as well as the supporting documents required, by e-mail to Énergir at the following address:
</t>
    </r>
    <r>
      <rPr>
        <b/>
        <sz val="10"/>
        <color rgb="FF009FDF"/>
        <rFont val="Arial"/>
        <family val="2"/>
      </rPr>
      <t>energyefficiency@energir.com</t>
    </r>
    <r>
      <rPr>
        <sz val="10"/>
        <color rgb="FF002F5F"/>
        <rFont val="Arial"/>
        <family val="2"/>
      </rPr>
      <t xml:space="preserve">
</t>
    </r>
    <r>
      <rPr>
        <b/>
        <sz val="10"/>
        <color rgb="FF002F5F"/>
        <rFont val="Arial"/>
        <family val="2"/>
      </rPr>
      <t>Important:</t>
    </r>
    <r>
      <rPr>
        <sz val="10"/>
        <color rgb="FF002F5F"/>
        <rFont val="Arial"/>
        <family val="2"/>
      </rPr>
      <t xml:space="preserve"> Please note that y</t>
    </r>
    <r>
      <rPr>
        <b/>
        <sz val="10"/>
        <color rgb="FF002F5F"/>
        <rFont val="Arial"/>
        <family val="2"/>
      </rPr>
      <t>ou have a maximum time limit of one year</t>
    </r>
    <r>
      <rPr>
        <sz val="10"/>
        <color rgb="FF002F5F"/>
        <rFont val="Arial"/>
        <family val="2"/>
      </rPr>
      <t>, following submission of your Declaration of Intent, to send all your documents to Énergir.</t>
    </r>
  </si>
  <si>
    <t>Section 2 – Identification of customer</t>
  </si>
  <si>
    <t>Address of facilities covered by the project and identification of customer</t>
  </si>
  <si>
    <t>Name of company:</t>
  </si>
  <si>
    <t>Énergir Account No.:</t>
  </si>
  <si>
    <t>Service address:</t>
  </si>
  <si>
    <t>Municipality:</t>
  </si>
  <si>
    <t>Postal code:</t>
  </si>
  <si>
    <t>Identification of resource person</t>
  </si>
  <si>
    <t>Resource person:</t>
  </si>
  <si>
    <t>Title:</t>
  </si>
  <si>
    <t>Building owner:</t>
  </si>
  <si>
    <t>Postal address (if different from that shown above):</t>
  </si>
  <si>
    <t>Telephone:</t>
  </si>
  <si>
    <t>Cell:</t>
  </si>
  <si>
    <t>E-mail:</t>
  </si>
  <si>
    <t>Identification of engineer</t>
  </si>
  <si>
    <t>Name of engineer:</t>
  </si>
  <si>
    <t>OIQ No.:</t>
  </si>
  <si>
    <t>Name of company (firm):</t>
  </si>
  <si>
    <t>Postal address:</t>
  </si>
  <si>
    <t>Section 3 – General information about the renovation project</t>
  </si>
  <si>
    <t>Information about the building</t>
  </si>
  <si>
    <t>Type of building:</t>
  </si>
  <si>
    <t>(If different, please explain) :</t>
  </si>
  <si>
    <t>Type of natural gas heating system:</t>
  </si>
  <si>
    <t>(If different, please explain):</t>
  </si>
  <si>
    <t>Are there sources of heating other
than natural gas in the building?</t>
  </si>
  <si>
    <t>Please specify the % of the building's surface area heated by natural gas.</t>
  </si>
  <si>
    <t>%</t>
  </si>
  <si>
    <t>Information about the project</t>
  </si>
  <si>
    <r>
      <t>Building area (ft</t>
    </r>
    <r>
      <rPr>
        <vertAlign val="superscript"/>
        <sz val="10"/>
        <color rgb="FF002F5F"/>
        <rFont val="Arial"/>
        <family val="2"/>
      </rPr>
      <t>2</t>
    </r>
    <r>
      <rPr>
        <sz val="10"/>
        <color rgb="FF002F5F"/>
        <rFont val="Arial"/>
        <family val="2"/>
      </rPr>
      <t>):</t>
    </r>
  </si>
  <si>
    <t>Has the work already been completed?</t>
  </si>
  <si>
    <t>Date of start of work:</t>
  </si>
  <si>
    <t xml:space="preserve">Date of end of work:  </t>
  </si>
  <si>
    <t>(dd-mm-year)</t>
  </si>
  <si>
    <t>Énergir reserves the right to modify the program or to end it at any time without advance notice. Énergir is not responsile for any lost e-mails.  Énergir promises to handle the requests submitted within a time limit it judges reasonable.</t>
  </si>
  <si>
    <r>
      <t xml:space="preserve">The financial contribution indicated may be reduced, if need be, based on the actual costs of acquisition and installation. The financial contribution may not exceed the actual costs of acquisition and installation.
</t>
    </r>
    <r>
      <rPr>
        <sz val="6"/>
        <color theme="1"/>
        <rFont val="Arial"/>
        <family val="2"/>
      </rPr>
      <t>Version 2020-07-01</t>
    </r>
  </si>
  <si>
    <t>Section 1 – Summary of costs</t>
  </si>
  <si>
    <t>Please complete the fields in white in the followng tables to establish the costs of the work eligible for the grant.</t>
  </si>
  <si>
    <t>Summary of measures covered by request for financial assistance</t>
  </si>
  <si>
    <t>Measure
No.</t>
  </si>
  <si>
    <t>Measure</t>
  </si>
  <si>
    <t>Description of measure</t>
  </si>
  <si>
    <r>
      <t>Quantity of annual savings (m</t>
    </r>
    <r>
      <rPr>
        <b/>
        <vertAlign val="superscript"/>
        <sz val="10"/>
        <color rgb="FFFFFFFF"/>
        <rFont val="Arial"/>
        <family val="2"/>
      </rPr>
      <t>3</t>
    </r>
    <r>
      <rPr>
        <b/>
        <sz val="10"/>
        <color rgb="FFFFFFFF"/>
        <rFont val="Arial"/>
        <family val="2"/>
      </rPr>
      <t>)*</t>
    </r>
  </si>
  <si>
    <r>
      <t>For greenhouse only: floor area covered by the measure (ft</t>
    </r>
    <r>
      <rPr>
        <b/>
        <vertAlign val="superscript"/>
        <sz val="10"/>
        <color rgb="FFFFFFFF"/>
        <rFont val="Arial"/>
        <family val="2"/>
      </rPr>
      <t>2</t>
    </r>
    <r>
      <rPr>
        <b/>
        <sz val="10"/>
        <color rgb="FFFFFFFF"/>
        <rFont val="Arial"/>
        <family val="2"/>
      </rPr>
      <t>)</t>
    </r>
  </si>
  <si>
    <t>* Important: Provide calculation files for validation of savings.</t>
  </si>
  <si>
    <t xml:space="preserve">Total  </t>
  </si>
  <si>
    <t xml:space="preserve">Please complete the fields in white in the following table to establish the costs of the work eligible for the grant. </t>
  </si>
  <si>
    <t>Measure No.</t>
  </si>
  <si>
    <t>Bill No.</t>
  </si>
  <si>
    <t>Brief description
of bill</t>
  </si>
  <si>
    <t>Total costs
of bill (before taxes)</t>
  </si>
  <si>
    <t>% of costs of bill related to the measure</t>
  </si>
  <si>
    <t>Costs related to the measure</t>
  </si>
  <si>
    <t>Summary of savings and costs of eligible work</t>
  </si>
  <si>
    <r>
      <t>Quantity of annual savings (m</t>
    </r>
    <r>
      <rPr>
        <b/>
        <vertAlign val="superscript"/>
        <sz val="10"/>
        <color rgb="FFFFFFFF"/>
        <rFont val="Arial"/>
        <family val="2"/>
      </rPr>
      <t>3</t>
    </r>
    <r>
      <rPr>
        <b/>
        <sz val="10"/>
        <color rgb="FFFFFFFF"/>
        <rFont val="Arial"/>
        <family val="2"/>
      </rPr>
      <t>)</t>
    </r>
  </si>
  <si>
    <t>Costs related to measure</t>
  </si>
  <si>
    <t>% of eligible costs**</t>
  </si>
  <si>
    <t>Eligible costs</t>
  </si>
  <si>
    <t>** Regarding the replacement of windows, only the difference in cost between high-efficiency windows and windows meeting the MNECB 1997 standard is eligible. By default, this amount is fixed at 10% of the total costs related to this measure. The engineer may submit a percentage of different costs, but must provide supporting documents in that case.</t>
  </si>
  <si>
    <r>
      <t xml:space="preserve">The financial contribution indicated may be reduced, if need be, based on the actual costs of acquisition and installation. The financial contribution may not exceed the actual costs of acquisition and installation.
</t>
    </r>
    <r>
      <rPr>
        <sz val="6"/>
        <color rgb="FF002F5F"/>
        <rFont val="Arial"/>
        <family val="2"/>
      </rPr>
      <t>Version 2020-07-01</t>
    </r>
  </si>
  <si>
    <t>Form – After the work</t>
  </si>
  <si>
    <t>Section 1 – Summary of information</t>
  </si>
  <si>
    <t>Identification of customer</t>
  </si>
  <si>
    <t>Section 2 – Calculation of estimated financial assistance</t>
  </si>
  <si>
    <t>Summary of request for financial assistance</t>
  </si>
  <si>
    <t>Description</t>
  </si>
  <si>
    <r>
      <t>Annual savings (m</t>
    </r>
    <r>
      <rPr>
        <b/>
        <vertAlign val="superscript"/>
        <sz val="10"/>
        <color rgb="FFFFFFFF"/>
        <rFont val="Arial"/>
        <family val="2"/>
      </rPr>
      <t>3</t>
    </r>
    <r>
      <rPr>
        <b/>
        <sz val="10"/>
        <color rgb="FFFFFFFF"/>
        <rFont val="Arial"/>
        <family val="2"/>
      </rPr>
      <t>)</t>
    </r>
  </si>
  <si>
    <t>Estimated financial assistance* 
(max. 75% of eligibile costs)</t>
  </si>
  <si>
    <t>Total estimated financial assisance:</t>
  </si>
  <si>
    <t>* The maximum amount of financial assistance is $100,000. Énergir also reserves the right to modify the final amount amount that is eligible after an analysis of the file.</t>
  </si>
  <si>
    <t>Section 3 – Declaration of other grants</t>
  </si>
  <si>
    <t>I also declare hereunder the financial assistance received, or expect to receive, from other organizations for the implementation of these measures:</t>
  </si>
  <si>
    <t>Name of organization</t>
  </si>
  <si>
    <t>Name of program</t>
  </si>
  <si>
    <t>Amount received
to date ($)</t>
  </si>
  <si>
    <t>Amount
to be received ($)</t>
  </si>
  <si>
    <t>Total amount expected ($)</t>
  </si>
  <si>
    <t xml:space="preserve">The participant agrees that Énergir may share information with outside organizations. The participant also agrees that Énergir may revise the amount of financial assistance to take other grants into account.  </t>
  </si>
  <si>
    <t>Section 4 – Supporting dccuments and Declaration</t>
  </si>
  <si>
    <t>Validation by the engineer:</t>
  </si>
  <si>
    <t xml:space="preserve">I certify that the calculations of energy saving are in compliance and that the measures implemented respect the laws and regulations applicable in Québec. </t>
  </si>
  <si>
    <t>Validation carried out by:</t>
  </si>
  <si>
    <t>Date:</t>
  </si>
  <si>
    <t>Section 5 – Supporting documents and declaration</t>
  </si>
  <si>
    <t>I attached the following for analysis of the request:</t>
  </si>
  <si>
    <t>Photographs taken before and after the renovation work</t>
  </si>
  <si>
    <t>Copy of quote from contractor for work envisaged</t>
  </si>
  <si>
    <t>Copies of bills for renovation work, including the following information:</t>
  </si>
  <si>
    <t>• Contact details for the customer</t>
  </si>
  <si>
    <t>• Contact details for the supplier of goods or services</t>
  </si>
  <si>
    <t>Calculation files and supporting documents that justify the energy savings</t>
  </si>
  <si>
    <t>Customer authorization:</t>
  </si>
  <si>
    <r>
      <t xml:space="preserve">I acknowledge having read the eligibility criteria and all the conditions described in the </t>
    </r>
    <r>
      <rPr>
        <b/>
        <sz val="10"/>
        <color theme="1"/>
        <rFont val="Arial"/>
        <family val="2"/>
      </rPr>
      <t>Participant's Guide</t>
    </r>
    <r>
      <rPr>
        <sz val="10"/>
        <color theme="1"/>
        <rFont val="Arial"/>
        <family val="2"/>
      </rPr>
      <t xml:space="preserve"> and I confirm my respect for those conditions.
I certify that the information provided in all the documents transmitted under this Program are accurate and complete.
By signing below and transmitting this form by e-mail to Énergir, I hereby authorize Énergir** to use the information contained in this form for monitoring and evaluation purposes. All information provided will remain strictly confidential.</t>
    </r>
  </si>
  <si>
    <t>Name of customer's company:</t>
  </si>
  <si>
    <t>Name of resource person (customer):</t>
  </si>
  <si>
    <t>Send this form in Excel to: energyefficiency@energir.com</t>
  </si>
  <si>
    <t>** This form must be sent by e-mail to Énergir by the customer or the customer's resource person with a copy to the customer.</t>
  </si>
  <si>
    <t>Type of building</t>
  </si>
  <si>
    <t>Heating systeme</t>
  </si>
  <si>
    <t>Choice of measure</t>
  </si>
  <si>
    <t>% eligible cost (surcharges)</t>
  </si>
  <si>
    <t>Name of measure</t>
  </si>
  <si>
    <t>% eligible costs (surcharges)</t>
  </si>
  <si>
    <t>% max assistance for surcharages</t>
  </si>
  <si>
    <t>Choice</t>
  </si>
  <si>
    <t>Office buildings</t>
  </si>
  <si>
    <t>Boiler</t>
  </si>
  <si>
    <t>Measure: Replacement of windows</t>
  </si>
  <si>
    <t>Yes</t>
  </si>
  <si>
    <t>Dwellings/lodgings (apartments, condos, hotels, etc.)</t>
  </si>
  <si>
    <t>Hot air generator (furnace)</t>
  </si>
  <si>
    <t xml:space="preserve">Measure: Insulation of building </t>
  </si>
  <si>
    <t>No</t>
  </si>
  <si>
    <t>Warehouses, garages, municipal buildings</t>
  </si>
  <si>
    <t>Roof unit</t>
  </si>
  <si>
    <t>Measure: Sealing of building</t>
  </si>
  <si>
    <t>Commercial buildings (restaurant, shop, service company, etc.)</t>
  </si>
  <si>
    <t>Other</t>
  </si>
  <si>
    <t>Measure: Greenhouse thermal screens</t>
  </si>
  <si>
    <t>Institutional buildings (school, hospital, etc.)</t>
  </si>
  <si>
    <t>Measure: Other</t>
  </si>
  <si>
    <t>Industries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</si>
</sst>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 #,##0.00_)\ &quot;$&quot;_ ;_ * \(#,##0.00\)\ &quot;$&quot;_ ;_ * &quot;-&quot;??_)\ &quot;$&quot;_ ;_ @_ "/>
    <numFmt numFmtId="164" formatCode="_ * #,##0.00_)\ _$_ ;_ * \(#,##0.00\)\ _$_ ;_ * &quot;-&quot;??_)\ _$_ ;_ @_ "/>
    <numFmt numFmtId="165" formatCode="_ * #,##0_)\ &quot;$&quot;_ ;_ * \(#,##0\)\ &quot;$&quot;_ ;_ * &quot;-&quot;??_)\ &quot;$&quot;_ ;_ @_ "/>
    <numFmt numFmtId="166" formatCode="#0000&quot; &quot;####&quot; &quot;###"/>
    <numFmt numFmtId="167" formatCode="_ * #,##0_)\ _$_ ;_ * \(#,##0\)\ _$_ ;_ * &quot;-&quot;??_)\ _$_ ;_ @_ "/>
    <numFmt numFmtId="168" formatCode="_-[$$-1009]* #,##0.00_-;\-[$$-1009]* #,##0.00_-;_-[$$-1009]* &quot;-&quot;??_-;_-@_-"/>
    <numFmt numFmtId="169" formatCode="[$$-1009]#,##0;\-[$$-1009]#,##0"/>
    <numFmt numFmtId="170" formatCode="##&quot; $/m³&quot;"/>
  </numFmts>
  <fonts count="45" x14ac:knownFonts="1">
    <font>
      <sz val="11"/>
      <color theme="1"/>
      <name val="Arial"/>
      <family val="2"/>
      <scheme val="minor"/>
    </font>
    <font>
      <sz val="10"/>
      <color theme="1"/>
      <name val="Arial"/>
      <family val="2"/>
      <scheme val="minor"/>
    </font>
    <font>
      <b/>
      <sz val="10"/>
      <color theme="1"/>
      <name val="Arial"/>
      <family val="2"/>
      <scheme val="minor"/>
    </font>
    <font>
      <sz val="11"/>
      <color theme="1"/>
      <name val="Arial"/>
      <family val="2"/>
      <scheme val="minor"/>
    </font>
    <font>
      <sz val="11"/>
      <color theme="1"/>
      <name val="Arial"/>
      <family val="2"/>
    </font>
    <font>
      <b/>
      <sz val="11"/>
      <color rgb="FF009FDF"/>
      <name val="Arial"/>
      <family val="2"/>
    </font>
    <font>
      <sz val="10"/>
      <color theme="1"/>
      <name val="Arial"/>
      <family val="2"/>
    </font>
    <font>
      <sz val="11"/>
      <color rgb="FF002F5F"/>
      <name val="Arial"/>
      <family val="2"/>
    </font>
    <font>
      <b/>
      <sz val="10"/>
      <color rgb="FF002F5F"/>
      <name val="Arial"/>
      <family val="2"/>
    </font>
    <font>
      <sz val="9"/>
      <color rgb="FF002F5F"/>
      <name val="Arial"/>
      <family val="2"/>
    </font>
    <font>
      <sz val="10"/>
      <color rgb="FF002F5F"/>
      <name val="Arial"/>
      <family val="2"/>
    </font>
    <font>
      <b/>
      <sz val="10"/>
      <color rgb="FF009FDF"/>
      <name val="Arial"/>
      <family val="2"/>
    </font>
    <font>
      <b/>
      <sz val="12"/>
      <name val="Arial"/>
      <family val="2"/>
    </font>
    <font>
      <b/>
      <sz val="12"/>
      <color indexed="62"/>
      <name val="Arial"/>
      <family val="2"/>
    </font>
    <font>
      <sz val="8"/>
      <color rgb="FF002F5F"/>
      <name val="Arial"/>
      <family val="2"/>
    </font>
    <font>
      <sz val="8"/>
      <name val="Arial"/>
      <family val="2"/>
    </font>
    <font>
      <sz val="11"/>
      <color rgb="FFFF0000"/>
      <name val="Arial"/>
      <family val="2"/>
      <scheme val="minor"/>
    </font>
    <font>
      <b/>
      <sz val="12"/>
      <color rgb="FF002F5F"/>
      <name val="Arial"/>
      <family val="2"/>
    </font>
    <font>
      <sz val="6"/>
      <color rgb="FF002F5F"/>
      <name val="Arial"/>
      <family val="2"/>
    </font>
    <font>
      <sz val="10"/>
      <color rgb="FF002855"/>
      <name val="Arial"/>
      <family val="2"/>
    </font>
    <font>
      <u/>
      <sz val="11"/>
      <color theme="10"/>
      <name val="Arial"/>
      <family val="2"/>
      <scheme val="minor"/>
    </font>
    <font>
      <sz val="8"/>
      <name val="Arial"/>
      <family val="2"/>
      <scheme val="minor"/>
    </font>
    <font>
      <b/>
      <sz val="16"/>
      <color theme="1"/>
      <name val="Arial"/>
      <family val="2"/>
    </font>
    <font>
      <b/>
      <sz val="10"/>
      <name val="Arial"/>
      <family val="2"/>
    </font>
    <font>
      <b/>
      <sz val="10"/>
      <color rgb="FFFFFFFF"/>
      <name val="Arial"/>
      <family val="2"/>
    </font>
    <font>
      <b/>
      <sz val="10"/>
      <color rgb="FF002D5B"/>
      <name val="Arial"/>
      <family val="2"/>
    </font>
    <font>
      <sz val="10"/>
      <color theme="1"/>
      <name val="Courier New"/>
      <family val="3"/>
    </font>
    <font>
      <b/>
      <sz val="11"/>
      <color theme="4"/>
      <name val="Arial"/>
      <family val="2"/>
      <scheme val="minor"/>
    </font>
    <font>
      <b/>
      <sz val="12"/>
      <color theme="1"/>
      <name val="Arial"/>
      <family val="2"/>
    </font>
    <font>
      <b/>
      <sz val="12"/>
      <color theme="4"/>
      <name val="Arial"/>
      <family val="2"/>
    </font>
    <font>
      <b/>
      <sz val="10"/>
      <color theme="1"/>
      <name val="Arial"/>
      <family val="2"/>
    </font>
    <font>
      <b/>
      <sz val="8"/>
      <color rgb="FF002F5F"/>
      <name val="Arial"/>
      <family val="2"/>
    </font>
    <font>
      <b/>
      <vertAlign val="superscript"/>
      <sz val="10"/>
      <color rgb="FFFFFFFF"/>
      <name val="Arial"/>
      <family val="2"/>
    </font>
    <font>
      <b/>
      <sz val="10"/>
      <color theme="0"/>
      <name val="Arial"/>
      <family val="2"/>
    </font>
    <font>
      <sz val="8"/>
      <color theme="1"/>
      <name val="Arial"/>
      <family val="2"/>
    </font>
    <font>
      <sz val="8"/>
      <color theme="1"/>
      <name val="Arial"/>
      <family val="2"/>
      <scheme val="minor"/>
    </font>
    <font>
      <b/>
      <sz val="8"/>
      <color theme="1"/>
      <name val="Arial"/>
      <family val="2"/>
    </font>
    <font>
      <sz val="6"/>
      <color theme="1"/>
      <name val="Arial"/>
      <family val="2"/>
    </font>
    <font>
      <b/>
      <sz val="10"/>
      <color theme="4"/>
      <name val="Arial"/>
      <family val="2"/>
    </font>
    <font>
      <b/>
      <sz val="12"/>
      <color rgb="FFFF0000"/>
      <name val="Arial"/>
      <family val="2"/>
    </font>
    <font>
      <b/>
      <vertAlign val="superscript"/>
      <sz val="10"/>
      <color theme="1"/>
      <name val="Arial"/>
      <family val="2"/>
    </font>
    <font>
      <u/>
      <sz val="10"/>
      <color theme="10"/>
      <name val="Arial"/>
      <family val="2"/>
      <scheme val="minor"/>
    </font>
    <font>
      <sz val="10"/>
      <color rgb="FFEB5B50"/>
      <name val="Arial"/>
      <family val="2"/>
    </font>
    <font>
      <vertAlign val="superscript"/>
      <sz val="10"/>
      <color rgb="FF002F5F"/>
      <name val="Arial"/>
      <family val="2"/>
    </font>
    <font>
      <sz val="8"/>
      <color rgb="FF000000"/>
      <name val="Segoe UI"/>
      <family val="2"/>
    </font>
  </fonts>
  <fills count="9">
    <fill>
      <patternFill patternType="none"/>
    </fill>
    <fill>
      <patternFill patternType="gray125"/>
    </fill>
    <fill>
      <patternFill patternType="solid">
        <fgColor rgb="FF00AEEF"/>
      </patternFill>
    </fill>
    <fill>
      <patternFill patternType="solid">
        <fgColor rgb="FF002855"/>
        <bgColor rgb="FF000000"/>
      </patternFill>
    </fill>
    <fill>
      <patternFill patternType="solid">
        <fgColor rgb="FFD9D9D9"/>
        <bgColor indexed="64"/>
      </patternFill>
    </fill>
    <fill>
      <patternFill patternType="solid">
        <fgColor theme="0"/>
        <bgColor indexed="64"/>
      </patternFill>
    </fill>
    <fill>
      <patternFill patternType="solid">
        <fgColor theme="0" tint="-0.14996795556505021"/>
        <bgColor indexed="64"/>
      </patternFill>
    </fill>
    <fill>
      <patternFill patternType="solid">
        <fgColor rgb="FFC0C0C0"/>
        <bgColor indexed="64"/>
      </patternFill>
    </fill>
    <fill>
      <patternFill patternType="solid">
        <fgColor theme="0" tint="-0.2499465926084170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thin">
        <color theme="0"/>
      </top>
      <bottom style="thin">
        <color theme="0"/>
      </bottom>
      <diagonal/>
    </border>
    <border>
      <left style="medium">
        <color rgb="FF00B0F0"/>
      </left>
      <right/>
      <top style="medium">
        <color rgb="FF00B0F0"/>
      </top>
      <bottom style="medium">
        <color rgb="FF00B0F0"/>
      </bottom>
      <diagonal/>
    </border>
    <border>
      <left style="medium">
        <color rgb="FF00B0F0"/>
      </left>
      <right style="medium">
        <color rgb="FF00B0F0"/>
      </right>
      <top style="medium">
        <color rgb="FF00B0F0"/>
      </top>
      <bottom style="medium">
        <color rgb="FF00B0F0"/>
      </bottom>
      <diagonal/>
    </border>
    <border>
      <left/>
      <right style="medium">
        <color rgb="FF00B0F0"/>
      </right>
      <top/>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medium">
        <color rgb="FF00B0F0"/>
      </bottom>
      <diagonal/>
    </border>
    <border>
      <left style="medium">
        <color rgb="FF009FDF"/>
      </left>
      <right/>
      <top style="medium">
        <color rgb="FF009FDF"/>
      </top>
      <bottom style="medium">
        <color rgb="FF009FDF"/>
      </bottom>
      <diagonal/>
    </border>
    <border>
      <left/>
      <right style="medium">
        <color rgb="FF009FDF"/>
      </right>
      <top style="medium">
        <color rgb="FF009FDF"/>
      </top>
      <bottom style="medium">
        <color rgb="FF009FDF"/>
      </bottom>
      <diagonal/>
    </border>
    <border>
      <left/>
      <right/>
      <top style="medium">
        <color rgb="FF009FDF"/>
      </top>
      <bottom style="medium">
        <color rgb="FF009FDF"/>
      </bottom>
      <diagonal/>
    </border>
    <border>
      <left style="thin">
        <color theme="0"/>
      </left>
      <right/>
      <top/>
      <bottom/>
      <diagonal/>
    </border>
    <border>
      <left/>
      <right style="medium">
        <color rgb="FF009FDF"/>
      </right>
      <top/>
      <bottom/>
      <diagonal/>
    </border>
    <border>
      <left style="medium">
        <color rgb="FF009FDF"/>
      </left>
      <right/>
      <top/>
      <bottom/>
      <diagonal/>
    </border>
    <border>
      <left/>
      <right/>
      <top style="medium">
        <color theme="1"/>
      </top>
      <bottom/>
      <diagonal/>
    </border>
    <border>
      <left/>
      <right/>
      <top/>
      <bottom style="thin">
        <color theme="0"/>
      </bottom>
      <diagonal/>
    </border>
    <border>
      <left/>
      <right/>
      <top style="thin">
        <color theme="0"/>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theme="4"/>
      </left>
      <right style="thin">
        <color theme="1"/>
      </right>
      <top style="medium">
        <color theme="4"/>
      </top>
      <bottom style="thin">
        <color theme="1"/>
      </bottom>
      <diagonal/>
    </border>
    <border>
      <left style="thin">
        <color theme="1"/>
      </left>
      <right style="thin">
        <color theme="1"/>
      </right>
      <top style="medium">
        <color theme="4"/>
      </top>
      <bottom style="thin">
        <color theme="1"/>
      </bottom>
      <diagonal/>
    </border>
    <border>
      <left style="thin">
        <color theme="1"/>
      </left>
      <right style="medium">
        <color theme="4"/>
      </right>
      <top style="medium">
        <color theme="4"/>
      </top>
      <bottom style="thin">
        <color theme="1"/>
      </bottom>
      <diagonal/>
    </border>
    <border>
      <left style="medium">
        <color theme="4"/>
      </left>
      <right style="thin">
        <color theme="1"/>
      </right>
      <top style="thin">
        <color theme="1"/>
      </top>
      <bottom style="thin">
        <color theme="1"/>
      </bottom>
      <diagonal/>
    </border>
    <border>
      <left style="thin">
        <color theme="1"/>
      </left>
      <right style="medium">
        <color theme="4"/>
      </right>
      <top style="thin">
        <color theme="1"/>
      </top>
      <bottom style="thin">
        <color theme="1"/>
      </bottom>
      <diagonal/>
    </border>
    <border>
      <left style="medium">
        <color theme="4"/>
      </left>
      <right style="thin">
        <color theme="1"/>
      </right>
      <top style="thin">
        <color theme="1"/>
      </top>
      <bottom style="medium">
        <color theme="4"/>
      </bottom>
      <diagonal/>
    </border>
    <border>
      <left style="thin">
        <color theme="1"/>
      </left>
      <right style="thin">
        <color theme="1"/>
      </right>
      <top style="thin">
        <color theme="1"/>
      </top>
      <bottom style="medium">
        <color theme="4"/>
      </bottom>
      <diagonal/>
    </border>
    <border>
      <left style="thin">
        <color theme="1"/>
      </left>
      <right style="medium">
        <color theme="4"/>
      </right>
      <top style="thin">
        <color theme="1"/>
      </top>
      <bottom style="medium">
        <color theme="4"/>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style="thin">
        <color theme="0"/>
      </right>
      <top/>
      <bottom/>
      <diagonal/>
    </border>
    <border>
      <left style="thin">
        <color theme="0"/>
      </left>
      <right style="thin">
        <color theme="0"/>
      </right>
      <top/>
      <bottom/>
      <diagonal/>
    </border>
    <border>
      <left/>
      <right/>
      <top style="medium">
        <color rgb="FF00B0F0"/>
      </top>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style="medium">
        <color rgb="FF009FDF"/>
      </left>
      <right style="thin">
        <color theme="1"/>
      </right>
      <top style="medium">
        <color rgb="FF009FDF"/>
      </top>
      <bottom style="thin">
        <color theme="1"/>
      </bottom>
      <diagonal/>
    </border>
    <border>
      <left style="thin">
        <color theme="1"/>
      </left>
      <right style="thin">
        <color theme="1"/>
      </right>
      <top style="medium">
        <color rgb="FF009FDF"/>
      </top>
      <bottom style="thin">
        <color theme="1"/>
      </bottom>
      <diagonal/>
    </border>
    <border>
      <left style="thin">
        <color theme="1"/>
      </left>
      <right style="medium">
        <color rgb="FF009FDF"/>
      </right>
      <top style="medium">
        <color rgb="FF009FDF"/>
      </top>
      <bottom style="thin">
        <color theme="1"/>
      </bottom>
      <diagonal/>
    </border>
    <border>
      <left style="medium">
        <color rgb="FF009FDF"/>
      </left>
      <right style="thin">
        <color theme="1"/>
      </right>
      <top style="thin">
        <color theme="1"/>
      </top>
      <bottom style="thin">
        <color theme="1"/>
      </bottom>
      <diagonal/>
    </border>
    <border>
      <left style="thin">
        <color theme="1"/>
      </left>
      <right style="medium">
        <color rgb="FF009FDF"/>
      </right>
      <top style="thin">
        <color theme="1"/>
      </top>
      <bottom style="thin">
        <color theme="1"/>
      </bottom>
      <diagonal/>
    </border>
    <border>
      <left style="medium">
        <color rgb="FF009FDF"/>
      </left>
      <right style="thin">
        <color theme="1"/>
      </right>
      <top style="thin">
        <color theme="1"/>
      </top>
      <bottom style="medium">
        <color rgb="FF009FDF"/>
      </bottom>
      <diagonal/>
    </border>
    <border>
      <left style="thin">
        <color theme="1"/>
      </left>
      <right style="thin">
        <color theme="1"/>
      </right>
      <top style="thin">
        <color theme="1"/>
      </top>
      <bottom style="medium">
        <color rgb="FF009FDF"/>
      </bottom>
      <diagonal/>
    </border>
    <border>
      <left style="thin">
        <color theme="1"/>
      </left>
      <right style="medium">
        <color rgb="FF009FDF"/>
      </right>
      <top style="thin">
        <color theme="1"/>
      </top>
      <bottom style="medium">
        <color rgb="FF009FDF"/>
      </bottom>
      <diagonal/>
    </border>
  </borders>
  <cellStyleXfs count="6">
    <xf numFmtId="0" fontId="0" fillId="0" borderId="0"/>
    <xf numFmtId="16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xf numFmtId="44" fontId="3" fillId="0" borderId="0" applyFont="0" applyFill="0" applyBorder="0" applyAlignment="0" applyProtection="0"/>
  </cellStyleXfs>
  <cellXfs count="260">
    <xf numFmtId="0" fontId="0" fillId="0" borderId="0" xfId="0"/>
    <xf numFmtId="0" fontId="2" fillId="0" borderId="1" xfId="0" applyFont="1" applyBorder="1" applyAlignment="1">
      <alignment horizontal="center" vertical="center"/>
    </xf>
    <xf numFmtId="0" fontId="4" fillId="0" borderId="0" xfId="0" applyFont="1"/>
    <xf numFmtId="0" fontId="5" fillId="0" borderId="0" xfId="0" applyFont="1" applyAlignment="1">
      <alignment horizontal="left"/>
    </xf>
    <xf numFmtId="0" fontId="5" fillId="0" borderId="0" xfId="0" applyFont="1"/>
    <xf numFmtId="0" fontId="10" fillId="0" borderId="0" xfId="0" applyFont="1"/>
    <xf numFmtId="0" fontId="7" fillId="0" borderId="0" xfId="0" applyFont="1"/>
    <xf numFmtId="37" fontId="4" fillId="0" borderId="0" xfId="0" applyNumberFormat="1" applyFont="1" applyAlignment="1">
      <alignment vertical="center"/>
    </xf>
    <xf numFmtId="0" fontId="14" fillId="0" borderId="1" xfId="0" applyFont="1" applyBorder="1" applyAlignment="1">
      <alignment horizontal="left" vertical="center"/>
    </xf>
    <xf numFmtId="37" fontId="13" fillId="0" borderId="0" xfId="0" applyNumberFormat="1" applyFont="1" applyAlignment="1">
      <alignment vertical="center"/>
    </xf>
    <xf numFmtId="37" fontId="6" fillId="0" borderId="0" xfId="0" applyNumberFormat="1" applyFont="1" applyAlignment="1">
      <alignment horizontal="right" vertical="center"/>
    </xf>
    <xf numFmtId="9" fontId="6" fillId="0" borderId="0" xfId="2" applyFont="1" applyBorder="1" applyAlignment="1" applyProtection="1">
      <alignment horizontal="right" vertical="center"/>
    </xf>
    <xf numFmtId="44" fontId="6" fillId="0" borderId="0" xfId="3" applyFont="1" applyBorder="1" applyAlignment="1" applyProtection="1">
      <alignment horizontal="right" vertical="center"/>
    </xf>
    <xf numFmtId="0" fontId="2" fillId="0" borderId="0" xfId="0" applyFont="1" applyAlignment="1">
      <alignment horizontal="center" vertical="center"/>
    </xf>
    <xf numFmtId="0" fontId="22" fillId="0" borderId="0" xfId="0" applyFont="1"/>
    <xf numFmtId="0" fontId="23" fillId="2" borderId="0" xfId="0" applyFont="1" applyFill="1" applyAlignment="1">
      <alignment vertical="center"/>
    </xf>
    <xf numFmtId="0" fontId="24" fillId="2" borderId="0" xfId="0" applyFont="1" applyFill="1" applyAlignment="1">
      <alignment vertical="center"/>
    </xf>
    <xf numFmtId="0" fontId="4" fillId="4" borderId="0" xfId="0" applyFont="1" applyFill="1"/>
    <xf numFmtId="0" fontId="10" fillId="4" borderId="0" xfId="0" applyFont="1" applyFill="1" applyAlignment="1">
      <alignment horizontal="left" vertical="center"/>
    </xf>
    <xf numFmtId="0" fontId="4" fillId="0" borderId="0" xfId="0" applyFont="1" applyAlignment="1">
      <alignment horizontal="center" vertical="center"/>
    </xf>
    <xf numFmtId="165" fontId="4" fillId="0" borderId="0" xfId="3" applyNumberFormat="1" applyFont="1" applyAlignment="1">
      <alignment horizontal="center" vertical="center"/>
    </xf>
    <xf numFmtId="9" fontId="4" fillId="0" borderId="0" xfId="2" applyFont="1" applyAlignment="1">
      <alignment horizontal="center" vertical="center"/>
    </xf>
    <xf numFmtId="9" fontId="14" fillId="0" borderId="1" xfId="2" applyFont="1" applyFill="1" applyBorder="1" applyAlignment="1" applyProtection="1">
      <alignment horizontal="center" vertical="center"/>
    </xf>
    <xf numFmtId="0" fontId="4" fillId="0" borderId="0" xfId="0" applyFont="1" applyAlignment="1">
      <alignment vertical="center"/>
    </xf>
    <xf numFmtId="0" fontId="4" fillId="4" borderId="0" xfId="0" applyFont="1" applyFill="1" applyAlignment="1">
      <alignment vertical="center"/>
    </xf>
    <xf numFmtId="0" fontId="0" fillId="0" borderId="0" xfId="0" applyAlignment="1">
      <alignment vertical="center"/>
    </xf>
    <xf numFmtId="0" fontId="6" fillId="5" borderId="5" xfId="0" applyFont="1" applyFill="1" applyBorder="1" applyAlignment="1" applyProtection="1">
      <alignment horizontal="center" vertical="center"/>
      <protection locked="0"/>
    </xf>
    <xf numFmtId="0" fontId="26" fillId="0" borderId="0" xfId="0" applyFont="1" applyAlignment="1">
      <alignment horizontal="left" vertical="center" indent="9"/>
    </xf>
    <xf numFmtId="0" fontId="8" fillId="0" borderId="0" xfId="0" applyFont="1" applyAlignment="1">
      <alignment vertical="center" wrapText="1"/>
    </xf>
    <xf numFmtId="37" fontId="12" fillId="0" borderId="0" xfId="0" applyNumberFormat="1" applyFont="1" applyAlignment="1">
      <alignment vertical="center"/>
    </xf>
    <xf numFmtId="37" fontId="4" fillId="4" borderId="0" xfId="0" applyNumberFormat="1" applyFont="1" applyFill="1" applyAlignment="1">
      <alignment horizontal="right" vertical="center"/>
    </xf>
    <xf numFmtId="0" fontId="8" fillId="4" borderId="0" xfId="0" applyFont="1" applyFill="1" applyAlignment="1">
      <alignment horizontal="left" vertical="center"/>
    </xf>
    <xf numFmtId="37" fontId="8" fillId="0" borderId="0" xfId="0" applyNumberFormat="1" applyFont="1" applyAlignment="1">
      <alignment vertical="center"/>
    </xf>
    <xf numFmtId="0" fontId="8" fillId="6" borderId="0" xfId="0" applyFont="1" applyFill="1" applyAlignment="1">
      <alignment vertical="center" wrapText="1"/>
    </xf>
    <xf numFmtId="37" fontId="17" fillId="0" borderId="0" xfId="0" applyNumberFormat="1" applyFont="1" applyAlignment="1">
      <alignment vertical="center" wrapText="1"/>
    </xf>
    <xf numFmtId="0" fontId="25" fillId="6" borderId="0" xfId="0" applyFont="1" applyFill="1" applyAlignment="1">
      <alignment horizontal="left" vertical="center"/>
    </xf>
    <xf numFmtId="0" fontId="10" fillId="5" borderId="5" xfId="0" applyFont="1" applyFill="1" applyBorder="1" applyAlignment="1" applyProtection="1">
      <alignment horizontal="center" vertical="center"/>
      <protection locked="0"/>
    </xf>
    <xf numFmtId="0" fontId="8" fillId="4" borderId="0" xfId="0" applyFont="1" applyFill="1" applyAlignment="1">
      <alignment horizontal="right" vertical="center"/>
    </xf>
    <xf numFmtId="0" fontId="22" fillId="0" borderId="0" xfId="0" applyFont="1" applyAlignment="1">
      <alignment horizontal="left" vertical="center"/>
    </xf>
    <xf numFmtId="0" fontId="28" fillId="0" borderId="0" xfId="0" applyFont="1" applyAlignment="1">
      <alignment vertical="center"/>
    </xf>
    <xf numFmtId="0" fontId="29" fillId="0" borderId="0" xfId="0" applyFont="1" applyAlignment="1">
      <alignment vertical="center"/>
    </xf>
    <xf numFmtId="0" fontId="38" fillId="6" borderId="0" xfId="0" applyFont="1" applyFill="1" applyAlignment="1">
      <alignment horizontal="left" vertical="center"/>
    </xf>
    <xf numFmtId="0" fontId="24" fillId="3" borderId="39"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13" xfId="0" applyFont="1" applyFill="1" applyBorder="1" applyAlignment="1">
      <alignment horizontal="center" vertical="center" wrapText="1"/>
    </xf>
    <xf numFmtId="167" fontId="23" fillId="7" borderId="0" xfId="3" applyNumberFormat="1" applyFont="1" applyFill="1" applyBorder="1" applyAlignment="1">
      <alignment horizontal="center" vertical="center"/>
    </xf>
    <xf numFmtId="0" fontId="0" fillId="6" borderId="0" xfId="0" applyFill="1"/>
    <xf numFmtId="0" fontId="9" fillId="0" borderId="0" xfId="0" quotePrefix="1" applyFont="1"/>
    <xf numFmtId="0" fontId="10" fillId="0" borderId="0" xfId="0" applyFont="1" applyAlignment="1">
      <alignment horizontal="left" vertical="center"/>
    </xf>
    <xf numFmtId="0" fontId="9" fillId="0" borderId="0" xfId="0" applyFont="1"/>
    <xf numFmtId="0" fontId="10" fillId="4" borderId="0" xfId="0" applyFont="1" applyFill="1" applyAlignment="1">
      <alignment horizontal="justify" vertical="center" wrapText="1"/>
    </xf>
    <xf numFmtId="37" fontId="31" fillId="0" borderId="0" xfId="0" applyNumberFormat="1" applyFont="1" applyAlignment="1">
      <alignment horizontal="left" vertical="center" wrapText="1"/>
    </xf>
    <xf numFmtId="0" fontId="15" fillId="0" borderId="1" xfId="0" applyFont="1" applyBorder="1" applyAlignment="1">
      <alignment horizontal="left" vertical="center"/>
    </xf>
    <xf numFmtId="0" fontId="10" fillId="0" borderId="36" xfId="0" applyFont="1" applyBorder="1" applyAlignment="1">
      <alignment horizontal="left" vertical="center" wrapText="1"/>
    </xf>
    <xf numFmtId="166" fontId="10" fillId="0" borderId="37" xfId="0" applyNumberFormat="1" applyFont="1" applyBorder="1" applyAlignment="1">
      <alignment horizontal="left" vertical="center" wrapText="1"/>
    </xf>
    <xf numFmtId="49" fontId="24" fillId="3" borderId="40" xfId="0" applyNumberFormat="1" applyFont="1" applyFill="1" applyBorder="1" applyAlignment="1">
      <alignment horizontal="center" vertical="center" wrapText="1"/>
    </xf>
    <xf numFmtId="37" fontId="39" fillId="0" borderId="0" xfId="0" applyNumberFormat="1" applyFont="1" applyAlignment="1">
      <alignment vertical="center" wrapText="1"/>
    </xf>
    <xf numFmtId="0" fontId="2" fillId="0" borderId="1" xfId="0" applyFont="1" applyBorder="1" applyAlignment="1">
      <alignment horizontal="center" vertical="center" wrapText="1"/>
    </xf>
    <xf numFmtId="9" fontId="10" fillId="7" borderId="26" xfId="0" applyNumberFormat="1" applyFont="1" applyFill="1" applyBorder="1" applyAlignment="1">
      <alignment horizontal="left" vertical="center"/>
    </xf>
    <xf numFmtId="168" fontId="10" fillId="8" borderId="21" xfId="0" applyNumberFormat="1" applyFont="1" applyFill="1" applyBorder="1" applyAlignment="1">
      <alignment horizontal="left" vertical="center"/>
    </xf>
    <xf numFmtId="168" fontId="10" fillId="8" borderId="24" xfId="0" applyNumberFormat="1" applyFont="1" applyFill="1" applyBorder="1" applyAlignment="1">
      <alignment horizontal="left" vertical="center"/>
    </xf>
    <xf numFmtId="168" fontId="8" fillId="7" borderId="27" xfId="0" applyNumberFormat="1" applyFont="1" applyFill="1" applyBorder="1" applyAlignment="1">
      <alignment horizontal="left" vertical="center"/>
    </xf>
    <xf numFmtId="3" fontId="8" fillId="0" borderId="42" xfId="0" applyNumberFormat="1" applyFont="1" applyBorder="1" applyAlignment="1">
      <alignment horizontal="center" vertical="center" wrapText="1"/>
    </xf>
    <xf numFmtId="169" fontId="8" fillId="0" borderId="43" xfId="3" applyNumberFormat="1" applyFont="1" applyFill="1" applyBorder="1" applyAlignment="1" applyProtection="1">
      <alignment horizontal="center" vertical="center"/>
    </xf>
    <xf numFmtId="168" fontId="8" fillId="0" borderId="44" xfId="3" applyNumberFormat="1" applyFont="1" applyFill="1" applyBorder="1" applyAlignment="1" applyProtection="1">
      <alignment horizontal="center" vertical="center"/>
    </xf>
    <xf numFmtId="0" fontId="34" fillId="0" borderId="1" xfId="0" applyFont="1" applyBorder="1" applyAlignment="1">
      <alignment horizontal="left" vertical="center"/>
    </xf>
    <xf numFmtId="170" fontId="8" fillId="0" borderId="43" xfId="0" applyNumberFormat="1" applyFont="1" applyBorder="1" applyAlignment="1">
      <alignment horizontal="center" vertical="center"/>
    </xf>
    <xf numFmtId="0" fontId="10" fillId="4" borderId="0" xfId="0" applyFont="1" applyFill="1" applyAlignment="1">
      <alignment horizontal="left" vertical="center" wrapText="1"/>
    </xf>
    <xf numFmtId="0" fontId="22" fillId="0" borderId="0" xfId="0" applyFont="1" applyAlignment="1">
      <alignment horizontal="left"/>
    </xf>
    <xf numFmtId="0" fontId="16" fillId="0" borderId="0" xfId="0" applyFont="1" applyAlignment="1">
      <alignment horizontal="right"/>
    </xf>
    <xf numFmtId="0" fontId="10" fillId="4" borderId="0" xfId="0" applyFont="1" applyFill="1" applyAlignment="1">
      <alignment vertical="center"/>
    </xf>
    <xf numFmtId="0" fontId="10" fillId="4" borderId="2" xfId="0" applyFont="1" applyFill="1" applyBorder="1" applyAlignment="1">
      <alignment vertical="center"/>
    </xf>
    <xf numFmtId="0" fontId="5" fillId="4" borderId="0" xfId="0" applyFont="1" applyFill="1" applyAlignment="1">
      <alignment horizontal="left"/>
    </xf>
    <xf numFmtId="0" fontId="1" fillId="4" borderId="0" xfId="0" applyFont="1" applyFill="1"/>
    <xf numFmtId="0" fontId="10" fillId="4" borderId="0" xfId="0" applyFont="1" applyFill="1" applyAlignment="1">
      <alignment horizontal="left" vertical="top" wrapText="1"/>
    </xf>
    <xf numFmtId="0" fontId="10" fillId="4" borderId="0" xfId="0" applyFont="1" applyFill="1" applyAlignment="1">
      <alignment horizontal="left" vertical="top" indent="1"/>
    </xf>
    <xf numFmtId="0" fontId="10" fillId="4" borderId="0" xfId="0" applyFont="1" applyFill="1" applyAlignment="1">
      <alignment vertical="top" wrapText="1"/>
    </xf>
    <xf numFmtId="0" fontId="10" fillId="4" borderId="0" xfId="0" applyFont="1" applyFill="1" applyAlignment="1">
      <alignment vertical="top"/>
    </xf>
    <xf numFmtId="0" fontId="7" fillId="4" borderId="16" xfId="0" applyFont="1" applyFill="1" applyBorder="1" applyAlignment="1">
      <alignment horizontal="left" vertical="top"/>
    </xf>
    <xf numFmtId="0" fontId="4" fillId="4" borderId="16" xfId="0" applyFont="1" applyFill="1" applyBorder="1" applyAlignment="1">
      <alignment horizontal="left" vertical="top"/>
    </xf>
    <xf numFmtId="0" fontId="9" fillId="4" borderId="16" xfId="0" applyFont="1" applyFill="1" applyBorder="1" applyAlignment="1">
      <alignment horizontal="left" vertical="top"/>
    </xf>
    <xf numFmtId="0" fontId="9" fillId="4" borderId="16" xfId="0" applyFont="1" applyFill="1" applyBorder="1" applyAlignment="1">
      <alignment horizontal="left" vertical="top" wrapText="1"/>
    </xf>
    <xf numFmtId="0" fontId="4" fillId="4" borderId="16" xfId="0" applyFont="1" applyFill="1" applyBorder="1"/>
    <xf numFmtId="0" fontId="10" fillId="4" borderId="0" xfId="0" applyFont="1" applyFill="1"/>
    <xf numFmtId="0" fontId="25" fillId="4" borderId="0" xfId="0" applyFont="1" applyFill="1" applyAlignment="1">
      <alignment horizontal="left" vertical="top"/>
    </xf>
    <xf numFmtId="0" fontId="6" fillId="4" borderId="0" xfId="0" applyFont="1" applyFill="1"/>
    <xf numFmtId="0" fontId="6" fillId="4" borderId="9" xfId="0" applyFont="1" applyFill="1" applyBorder="1" applyAlignment="1">
      <alignment horizontal="center" vertical="top"/>
    </xf>
    <xf numFmtId="0" fontId="10" fillId="4" borderId="6" xfId="0" applyFont="1" applyFill="1" applyBorder="1" applyAlignment="1">
      <alignment vertical="center"/>
    </xf>
    <xf numFmtId="0" fontId="10" fillId="4" borderId="0" xfId="0" applyFont="1" applyFill="1" applyAlignment="1">
      <alignment horizontal="left"/>
    </xf>
    <xf numFmtId="0" fontId="10" fillId="4" borderId="0" xfId="0" applyFont="1" applyFill="1" applyAlignment="1">
      <alignment horizontal="center"/>
    </xf>
    <xf numFmtId="0" fontId="25" fillId="4" borderId="0" xfId="0" applyFont="1" applyFill="1" applyAlignment="1">
      <alignment horizontal="left" vertical="center"/>
    </xf>
    <xf numFmtId="0" fontId="11" fillId="4" borderId="0" xfId="0" applyFont="1" applyFill="1" applyAlignment="1">
      <alignment horizontal="left"/>
    </xf>
    <xf numFmtId="0" fontId="6" fillId="4" borderId="0" xfId="0" applyFont="1" applyFill="1" applyAlignment="1">
      <alignment vertical="center"/>
    </xf>
    <xf numFmtId="0" fontId="10" fillId="4" borderId="0" xfId="0" applyFont="1" applyFill="1" applyAlignment="1">
      <alignment horizontal="center" vertical="top"/>
    </xf>
    <xf numFmtId="0" fontId="10" fillId="4" borderId="0" xfId="0" applyFont="1" applyFill="1" applyAlignment="1">
      <alignment horizontal="right"/>
    </xf>
    <xf numFmtId="168" fontId="6" fillId="7" borderId="36" xfId="3" applyNumberFormat="1" applyFont="1" applyFill="1" applyBorder="1" applyAlignment="1">
      <alignment horizontal="center" vertical="center"/>
    </xf>
    <xf numFmtId="168" fontId="6" fillId="7" borderId="37" xfId="3" applyNumberFormat="1" applyFont="1" applyFill="1" applyBorder="1" applyAlignment="1">
      <alignment horizontal="center" vertical="center"/>
    </xf>
    <xf numFmtId="168" fontId="6" fillId="7" borderId="38" xfId="3" applyNumberFormat="1" applyFont="1" applyFill="1" applyBorder="1" applyAlignment="1">
      <alignment horizontal="center" vertical="center"/>
    </xf>
    <xf numFmtId="0" fontId="6" fillId="8" borderId="20" xfId="0" applyFont="1" applyFill="1" applyBorder="1" applyAlignment="1">
      <alignment horizontal="center" vertical="center"/>
    </xf>
    <xf numFmtId="167" fontId="6" fillId="8" borderId="20" xfId="1" applyNumberFormat="1" applyFont="1" applyFill="1" applyBorder="1" applyAlignment="1">
      <alignment horizontal="center" vertical="center"/>
    </xf>
    <xf numFmtId="168" fontId="6" fillId="8" borderId="20" xfId="3" applyNumberFormat="1" applyFont="1" applyFill="1" applyBorder="1" applyAlignment="1">
      <alignment horizontal="center" vertical="center"/>
    </xf>
    <xf numFmtId="0" fontId="6" fillId="8" borderId="23" xfId="0" applyFont="1" applyFill="1" applyBorder="1" applyAlignment="1">
      <alignment horizontal="center" vertical="center"/>
    </xf>
    <xf numFmtId="167" fontId="6" fillId="8" borderId="23" xfId="1" applyNumberFormat="1" applyFont="1" applyFill="1" applyBorder="1" applyAlignment="1">
      <alignment horizontal="center" vertical="center"/>
    </xf>
    <xf numFmtId="168" fontId="6" fillId="8" borderId="23" xfId="3" applyNumberFormat="1" applyFont="1" applyFill="1" applyBorder="1" applyAlignment="1">
      <alignment horizontal="center" vertical="center"/>
    </xf>
    <xf numFmtId="0" fontId="6" fillId="7" borderId="26" xfId="0" applyFont="1" applyFill="1" applyBorder="1" applyAlignment="1">
      <alignment horizontal="left" vertical="center"/>
    </xf>
    <xf numFmtId="167" fontId="30" fillId="7" borderId="26" xfId="1" applyNumberFormat="1" applyFont="1" applyFill="1" applyBorder="1" applyAlignment="1">
      <alignment horizontal="center" vertical="center"/>
    </xf>
    <xf numFmtId="168" fontId="30" fillId="7" borderId="26" xfId="3" applyNumberFormat="1" applyFont="1" applyFill="1" applyBorder="1" applyAlignment="1">
      <alignment horizontal="center" vertical="center"/>
    </xf>
    <xf numFmtId="3" fontId="6" fillId="0" borderId="20" xfId="0" applyNumberFormat="1" applyFont="1" applyBorder="1" applyAlignment="1">
      <alignment horizontal="center" vertical="center" wrapText="1"/>
    </xf>
    <xf numFmtId="169" fontId="6" fillId="0" borderId="21" xfId="3" applyNumberFormat="1" applyFont="1" applyFill="1" applyBorder="1" applyAlignment="1" applyProtection="1">
      <alignment horizontal="center" vertical="center"/>
    </xf>
    <xf numFmtId="169" fontId="6" fillId="0" borderId="24" xfId="3" applyNumberFormat="1" applyFont="1" applyFill="1" applyBorder="1" applyAlignment="1" applyProtection="1">
      <alignment horizontal="center" vertical="center"/>
    </xf>
    <xf numFmtId="169" fontId="6" fillId="0" borderId="27" xfId="3" applyNumberFormat="1" applyFont="1" applyFill="1" applyBorder="1" applyAlignment="1" applyProtection="1">
      <alignment horizontal="center" vertical="center"/>
    </xf>
    <xf numFmtId="168" fontId="19" fillId="5" borderId="29" xfId="3" applyNumberFormat="1" applyFont="1" applyFill="1" applyBorder="1" applyAlignment="1" applyProtection="1">
      <alignment horizontal="center" vertical="center" wrapText="1"/>
      <protection locked="0"/>
    </xf>
    <xf numFmtId="168" fontId="19" fillId="5" borderId="30" xfId="3" applyNumberFormat="1" applyFont="1" applyFill="1" applyBorder="1" applyAlignment="1" applyProtection="1">
      <alignment horizontal="center" vertical="center" wrapText="1"/>
      <protection locked="0"/>
    </xf>
    <xf numFmtId="168" fontId="19" fillId="5" borderId="23" xfId="3" applyNumberFormat="1" applyFont="1" applyFill="1" applyBorder="1" applyAlignment="1" applyProtection="1">
      <alignment horizontal="center" vertical="center" wrapText="1"/>
      <protection locked="0"/>
    </xf>
    <xf numFmtId="168" fontId="19" fillId="5" borderId="32" xfId="3" applyNumberFormat="1" applyFont="1" applyFill="1" applyBorder="1" applyAlignment="1" applyProtection="1">
      <alignment horizontal="center" vertical="center" wrapText="1"/>
      <protection locked="0"/>
    </xf>
    <xf numFmtId="168" fontId="19" fillId="5" borderId="34" xfId="3" applyNumberFormat="1" applyFont="1" applyFill="1" applyBorder="1" applyAlignment="1" applyProtection="1">
      <alignment horizontal="center" vertical="center" wrapText="1"/>
      <protection locked="0"/>
    </xf>
    <xf numFmtId="168" fontId="19" fillId="5" borderId="35" xfId="3" applyNumberFormat="1" applyFont="1" applyFill="1" applyBorder="1" applyAlignment="1" applyProtection="1">
      <alignment horizontal="center" vertical="center" wrapText="1"/>
      <protection locked="0"/>
    </xf>
    <xf numFmtId="0" fontId="28" fillId="0" borderId="0" xfId="0" applyFont="1"/>
    <xf numFmtId="3" fontId="10" fillId="0" borderId="0" xfId="1" applyNumberFormat="1" applyFont="1" applyBorder="1" applyAlignment="1" applyProtection="1">
      <alignment horizontal="center" vertical="center"/>
    </xf>
    <xf numFmtId="0" fontId="4" fillId="6" borderId="0" xfId="0" applyFont="1" applyFill="1"/>
    <xf numFmtId="0" fontId="33" fillId="3" borderId="17" xfId="0" applyFont="1" applyFill="1" applyBorder="1" applyAlignment="1">
      <alignment horizontal="right" vertical="center" wrapText="1"/>
    </xf>
    <xf numFmtId="0" fontId="33" fillId="3" borderId="18" xfId="0" applyFont="1" applyFill="1" applyBorder="1" applyAlignment="1">
      <alignment horizontal="right" vertical="center" wrapText="1"/>
    </xf>
    <xf numFmtId="0" fontId="10" fillId="6" borderId="0" xfId="0" applyFont="1" applyFill="1" applyAlignment="1">
      <alignment horizontal="left" indent="2"/>
    </xf>
    <xf numFmtId="0" fontId="10" fillId="6" borderId="0" xfId="0" applyFont="1" applyFill="1"/>
    <xf numFmtId="0" fontId="10" fillId="0" borderId="37" xfId="0" applyFont="1" applyBorder="1" applyAlignment="1">
      <alignment horizontal="center" vertical="center"/>
    </xf>
    <xf numFmtId="0" fontId="10" fillId="6" borderId="38" xfId="0" applyFont="1" applyFill="1" applyBorder="1" applyAlignment="1">
      <alignment horizontal="left" vertical="center"/>
    </xf>
    <xf numFmtId="0" fontId="4" fillId="6" borderId="38" xfId="0" applyFont="1" applyFill="1" applyBorder="1" applyAlignment="1">
      <alignment horizontal="left"/>
    </xf>
    <xf numFmtId="0" fontId="25" fillId="6" borderId="0" xfId="0" applyFont="1" applyFill="1" applyAlignment="1">
      <alignment horizontal="left" vertical="top"/>
    </xf>
    <xf numFmtId="3" fontId="10" fillId="4" borderId="0" xfId="0" applyNumberFormat="1" applyFont="1" applyFill="1" applyAlignment="1">
      <alignment horizontal="left" vertical="center"/>
    </xf>
    <xf numFmtId="3" fontId="10" fillId="4" borderId="0" xfId="0" applyNumberFormat="1" applyFont="1" applyFill="1" applyAlignment="1">
      <alignment horizontal="center" vertical="center"/>
    </xf>
    <xf numFmtId="44" fontId="10" fillId="4" borderId="0" xfId="3" applyFont="1" applyFill="1" applyBorder="1" applyAlignment="1" applyProtection="1">
      <alignment horizontal="center" vertical="center"/>
    </xf>
    <xf numFmtId="44" fontId="10" fillId="4" borderId="0" xfId="3" applyFont="1" applyFill="1" applyBorder="1" applyAlignment="1" applyProtection="1">
      <alignment horizontal="left" vertical="center"/>
    </xf>
    <xf numFmtId="0" fontId="6" fillId="0" borderId="0" xfId="0" applyFont="1" applyAlignment="1">
      <alignment vertical="center"/>
    </xf>
    <xf numFmtId="44" fontId="10" fillId="0" borderId="0" xfId="3" applyFont="1" applyBorder="1" applyAlignment="1" applyProtection="1">
      <alignment horizontal="center" vertical="center"/>
    </xf>
    <xf numFmtId="3" fontId="10" fillId="0" borderId="0" xfId="0" applyNumberFormat="1" applyFont="1" applyAlignment="1">
      <alignment horizontal="left" vertical="center"/>
    </xf>
    <xf numFmtId="0" fontId="8" fillId="4" borderId="0" xfId="0" applyFont="1" applyFill="1"/>
    <xf numFmtId="0" fontId="10" fillId="4" borderId="0" xfId="0" applyFont="1" applyFill="1" applyAlignment="1">
      <alignment horizontal="left" vertical="center" indent="1"/>
    </xf>
    <xf numFmtId="0" fontId="10" fillId="4" borderId="0" xfId="0" applyFont="1" applyFill="1" applyAlignment="1">
      <alignment horizontal="left" wrapText="1" indent="1"/>
    </xf>
    <xf numFmtId="0" fontId="0" fillId="0" borderId="0" xfId="0" applyAlignment="1">
      <alignment horizontal="left" vertical="top" wrapText="1"/>
    </xf>
    <xf numFmtId="0" fontId="27" fillId="0" borderId="0" xfId="0" applyFont="1"/>
    <xf numFmtId="9" fontId="42" fillId="5" borderId="20" xfId="2" applyFont="1" applyFill="1" applyBorder="1" applyAlignment="1" applyProtection="1">
      <alignment horizontal="center" vertical="center"/>
      <protection locked="0"/>
    </xf>
    <xf numFmtId="9" fontId="42" fillId="5" borderId="23" xfId="2" applyFont="1" applyFill="1" applyBorder="1" applyAlignment="1" applyProtection="1">
      <alignment horizontal="center" vertical="center"/>
      <protection locked="0"/>
    </xf>
    <xf numFmtId="49" fontId="6" fillId="5" borderId="29" xfId="0" applyNumberFormat="1" applyFont="1" applyFill="1" applyBorder="1" applyAlignment="1" applyProtection="1">
      <alignment horizontal="center" vertical="center"/>
      <protection locked="0"/>
    </xf>
    <xf numFmtId="0" fontId="6" fillId="5" borderId="29" xfId="0" applyFont="1" applyFill="1" applyBorder="1" applyAlignment="1" applyProtection="1">
      <alignment horizontal="left" vertical="center" indent="1"/>
      <protection locked="0"/>
    </xf>
    <xf numFmtId="168" fontId="6" fillId="5" borderId="29" xfId="3" applyNumberFormat="1" applyFont="1" applyFill="1" applyBorder="1" applyAlignment="1" applyProtection="1">
      <alignment horizontal="center" vertical="center"/>
      <protection locked="0"/>
    </xf>
    <xf numFmtId="9" fontId="6" fillId="5" borderId="30" xfId="2" applyFont="1" applyFill="1" applyBorder="1" applyAlignment="1" applyProtection="1">
      <alignment horizontal="center" vertical="center"/>
      <protection locked="0"/>
    </xf>
    <xf numFmtId="49" fontId="6" fillId="5" borderId="23" xfId="0" applyNumberFormat="1"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indent="1"/>
      <protection locked="0"/>
    </xf>
    <xf numFmtId="168" fontId="6" fillId="5" borderId="23" xfId="3" applyNumberFormat="1" applyFont="1" applyFill="1" applyBorder="1" applyAlignment="1" applyProtection="1">
      <alignment horizontal="center" vertical="center"/>
      <protection locked="0"/>
    </xf>
    <xf numFmtId="9" fontId="6" fillId="5" borderId="32" xfId="2" applyFont="1" applyFill="1" applyBorder="1" applyAlignment="1" applyProtection="1">
      <alignment horizontal="center" vertical="center"/>
      <protection locked="0"/>
    </xf>
    <xf numFmtId="0" fontId="6" fillId="5" borderId="23" xfId="0" applyFont="1" applyFill="1" applyBorder="1" applyAlignment="1" applyProtection="1">
      <alignment horizontal="left" vertical="center"/>
      <protection locked="0"/>
    </xf>
    <xf numFmtId="49" fontId="6" fillId="5" borderId="34" xfId="0" applyNumberFormat="1" applyFont="1" applyFill="1" applyBorder="1" applyAlignment="1" applyProtection="1">
      <alignment horizontal="center" vertical="center"/>
      <protection locked="0"/>
    </xf>
    <xf numFmtId="0" fontId="6" fillId="5" borderId="34" xfId="0" applyFont="1" applyFill="1" applyBorder="1" applyAlignment="1" applyProtection="1">
      <alignment horizontal="left" vertical="center"/>
      <protection locked="0"/>
    </xf>
    <xf numFmtId="168" fontId="6" fillId="5" borderId="34" xfId="3" applyNumberFormat="1" applyFont="1" applyFill="1" applyBorder="1" applyAlignment="1" applyProtection="1">
      <alignment horizontal="center" vertical="center"/>
      <protection locked="0"/>
    </xf>
    <xf numFmtId="9" fontId="6" fillId="5" borderId="35" xfId="2" applyFont="1" applyFill="1" applyBorder="1" applyAlignment="1" applyProtection="1">
      <alignment horizontal="center" vertical="center"/>
      <protection locked="0"/>
    </xf>
    <xf numFmtId="3" fontId="6" fillId="0" borderId="23"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0" fontId="10" fillId="8" borderId="17"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18" xfId="0" applyFont="1" applyFill="1" applyBorder="1" applyAlignment="1">
      <alignment horizontal="center" vertical="center"/>
    </xf>
    <xf numFmtId="167" fontId="6" fillId="5" borderId="23" xfId="1" applyNumberFormat="1" applyFont="1" applyFill="1" applyBorder="1" applyAlignment="1" applyProtection="1">
      <alignment horizontal="center" vertical="center"/>
      <protection locked="0"/>
    </xf>
    <xf numFmtId="49" fontId="6" fillId="5" borderId="45" xfId="0" applyNumberFormat="1" applyFont="1" applyFill="1" applyBorder="1" applyAlignment="1" applyProtection="1">
      <alignment horizontal="left" vertical="center"/>
      <protection locked="0"/>
    </xf>
    <xf numFmtId="167" fontId="6" fillId="5" borderId="46" xfId="1" applyNumberFormat="1" applyFont="1" applyFill="1" applyBorder="1" applyAlignment="1" applyProtection="1">
      <alignment horizontal="center" vertical="center"/>
      <protection locked="0"/>
    </xf>
    <xf numFmtId="167" fontId="6" fillId="5" borderId="47" xfId="1" applyNumberFormat="1" applyFont="1" applyFill="1" applyBorder="1" applyAlignment="1" applyProtection="1">
      <alignment horizontal="center" vertical="center"/>
      <protection locked="0"/>
    </xf>
    <xf numFmtId="49" fontId="6" fillId="5" borderId="48" xfId="0" applyNumberFormat="1" applyFont="1" applyFill="1" applyBorder="1" applyAlignment="1" applyProtection="1">
      <alignment horizontal="left" vertical="center"/>
      <protection locked="0"/>
    </xf>
    <xf numFmtId="167" fontId="6" fillId="5" borderId="49" xfId="1" applyNumberFormat="1" applyFont="1" applyFill="1" applyBorder="1" applyAlignment="1" applyProtection="1">
      <alignment horizontal="center" vertical="center"/>
      <protection locked="0"/>
    </xf>
    <xf numFmtId="0" fontId="6" fillId="5" borderId="50" xfId="0" applyFont="1" applyFill="1" applyBorder="1" applyAlignment="1" applyProtection="1">
      <alignment horizontal="left" vertical="center"/>
      <protection locked="0"/>
    </xf>
    <xf numFmtId="167" fontId="6" fillId="5" borderId="51" xfId="1" applyNumberFormat="1" applyFont="1" applyFill="1" applyBorder="1" applyAlignment="1" applyProtection="1">
      <alignment horizontal="center" vertical="center"/>
      <protection locked="0"/>
    </xf>
    <xf numFmtId="167" fontId="6" fillId="5" borderId="52" xfId="1" applyNumberFormat="1" applyFont="1" applyFill="1" applyBorder="1" applyAlignment="1" applyProtection="1">
      <alignment horizontal="center" vertical="center"/>
      <protection locked="0"/>
    </xf>
    <xf numFmtId="0" fontId="6" fillId="5" borderId="5" xfId="0" applyFont="1" applyFill="1" applyBorder="1" applyAlignment="1" applyProtection="1">
      <alignment horizontal="left" vertical="center" wrapText="1"/>
      <protection locked="0"/>
    </xf>
    <xf numFmtId="0" fontId="10" fillId="4" borderId="0" xfId="0" applyFont="1" applyFill="1" applyAlignment="1">
      <alignment horizontal="center" vertical="center" wrapText="1"/>
    </xf>
    <xf numFmtId="0" fontId="1" fillId="5" borderId="4" xfId="0" applyFont="1" applyFill="1" applyBorder="1" applyAlignment="1" applyProtection="1">
      <alignment horizontal="left" vertical="center"/>
      <protection locked="0"/>
    </xf>
    <xf numFmtId="0" fontId="1" fillId="5" borderId="7" xfId="0" applyFont="1" applyFill="1" applyBorder="1" applyAlignment="1" applyProtection="1">
      <alignment horizontal="left" vertical="center"/>
      <protection locked="0"/>
    </xf>
    <xf numFmtId="0" fontId="1" fillId="5" borderId="8" xfId="0" applyFont="1" applyFill="1" applyBorder="1" applyAlignment="1" applyProtection="1">
      <alignment horizontal="left" vertical="center"/>
      <protection locked="0"/>
    </xf>
    <xf numFmtId="0" fontId="36" fillId="0" borderId="0" xfId="0" applyFont="1" applyAlignment="1">
      <alignment horizontal="left" vertical="center" wrapText="1" shrinkToFit="1"/>
    </xf>
    <xf numFmtId="0" fontId="31" fillId="0" borderId="0" xfId="0" applyFont="1" applyAlignment="1">
      <alignment horizontal="left" vertical="center" wrapText="1" shrinkToFit="1"/>
    </xf>
    <xf numFmtId="14" fontId="10" fillId="5" borderId="4" xfId="0" applyNumberFormat="1" applyFont="1" applyFill="1" applyBorder="1" applyAlignment="1" applyProtection="1">
      <alignment horizontal="center" vertical="top"/>
      <protection locked="0"/>
    </xf>
    <xf numFmtId="14" fontId="10" fillId="5" borderId="7" xfId="0" applyNumberFormat="1" applyFont="1" applyFill="1" applyBorder="1" applyAlignment="1" applyProtection="1">
      <alignment horizontal="center" vertical="top"/>
      <protection locked="0"/>
    </xf>
    <xf numFmtId="14" fontId="10" fillId="5" borderId="8" xfId="0" applyNumberFormat="1" applyFont="1" applyFill="1" applyBorder="1" applyAlignment="1" applyProtection="1">
      <alignment horizontal="center" vertical="top"/>
      <protection locked="0"/>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10" fillId="4" borderId="0" xfId="0" applyFont="1" applyFill="1" applyAlignment="1">
      <alignment horizontal="left" vertical="center" wrapText="1"/>
    </xf>
    <xf numFmtId="0" fontId="10" fillId="4" borderId="0" xfId="0" applyFont="1" applyFill="1" applyAlignment="1">
      <alignment horizontal="left" vertical="top" wrapText="1"/>
    </xf>
    <xf numFmtId="0" fontId="6" fillId="5" borderId="4" xfId="0" applyFont="1" applyFill="1" applyBorder="1" applyAlignment="1" applyProtection="1">
      <alignment horizontal="left" vertical="center"/>
      <protection locked="0"/>
    </xf>
    <xf numFmtId="0" fontId="6" fillId="5" borderId="7"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41" fillId="5" borderId="4" xfId="4" applyFont="1" applyFill="1" applyBorder="1" applyAlignment="1" applyProtection="1">
      <alignment horizontal="left" vertical="top"/>
      <protection locked="0"/>
    </xf>
    <xf numFmtId="0" fontId="6" fillId="5" borderId="7" xfId="0" applyFont="1" applyFill="1" applyBorder="1" applyAlignment="1" applyProtection="1">
      <alignment horizontal="left" vertical="top"/>
      <protection locked="0"/>
    </xf>
    <xf numFmtId="0" fontId="6" fillId="5" borderId="8" xfId="0" applyFont="1" applyFill="1" applyBorder="1" applyAlignment="1" applyProtection="1">
      <alignment horizontal="left" vertical="top"/>
      <protection locked="0"/>
    </xf>
    <xf numFmtId="0" fontId="6" fillId="0" borderId="4"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34" fillId="4" borderId="41" xfId="0" applyFont="1" applyFill="1" applyBorder="1" applyAlignment="1">
      <alignment horizontal="center"/>
    </xf>
    <xf numFmtId="0" fontId="10" fillId="4" borderId="0" xfId="0" applyFont="1" applyFill="1" applyAlignment="1">
      <alignment horizontal="left" vertical="center" wrapText="1" indent="1"/>
    </xf>
    <xf numFmtId="0" fontId="10" fillId="5" borderId="4" xfId="0" applyFont="1" applyFill="1" applyBorder="1" applyAlignment="1" applyProtection="1">
      <alignment horizontal="center" vertical="center"/>
      <protection locked="0"/>
    </xf>
    <xf numFmtId="0" fontId="10" fillId="5" borderId="7"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6" fillId="5" borderId="4"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2" fontId="10" fillId="5" borderId="10" xfId="0" applyNumberFormat="1" applyFont="1" applyFill="1" applyBorder="1" applyAlignment="1" applyProtection="1">
      <alignment horizontal="center" vertical="center" wrapText="1"/>
      <protection locked="0"/>
    </xf>
    <xf numFmtId="2" fontId="10" fillId="5" borderId="12" xfId="0" applyNumberFormat="1" applyFont="1" applyFill="1" applyBorder="1" applyAlignment="1" applyProtection="1">
      <alignment horizontal="center" vertical="center" wrapText="1"/>
      <protection locked="0"/>
    </xf>
    <xf numFmtId="2" fontId="10" fillId="5" borderId="11" xfId="0" applyNumberFormat="1" applyFont="1" applyFill="1" applyBorder="1" applyAlignment="1" applyProtection="1">
      <alignment horizontal="center" vertical="center" wrapText="1"/>
      <protection locked="0"/>
    </xf>
    <xf numFmtId="0" fontId="10" fillId="4" borderId="15"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6" fillId="6" borderId="0" xfId="0" applyFont="1" applyFill="1" applyAlignment="1">
      <alignment horizontal="justify" vertical="top" wrapText="1"/>
    </xf>
    <xf numFmtId="166" fontId="6" fillId="5" borderId="4" xfId="0" applyNumberFormat="1" applyFont="1" applyFill="1" applyBorder="1" applyAlignment="1" applyProtection="1">
      <alignment horizontal="left" vertical="center"/>
      <protection locked="0"/>
    </xf>
    <xf numFmtId="166" fontId="6" fillId="5" borderId="7" xfId="0" applyNumberFormat="1" applyFont="1" applyFill="1" applyBorder="1" applyAlignment="1" applyProtection="1">
      <alignment horizontal="left" vertical="center"/>
      <protection locked="0"/>
    </xf>
    <xf numFmtId="166" fontId="6" fillId="5" borderId="8" xfId="0" applyNumberFormat="1" applyFont="1" applyFill="1" applyBorder="1" applyAlignment="1" applyProtection="1">
      <alignment horizontal="left" vertical="center"/>
      <protection locked="0"/>
    </xf>
    <xf numFmtId="49" fontId="6" fillId="5" borderId="23" xfId="0" applyNumberFormat="1" applyFont="1" applyFill="1" applyBorder="1" applyAlignment="1" applyProtection="1">
      <alignment horizontal="left" vertical="center" wrapText="1" indent="1"/>
      <protection locked="0"/>
    </xf>
    <xf numFmtId="49" fontId="6" fillId="5" borderId="51" xfId="0" applyNumberFormat="1" applyFont="1" applyFill="1" applyBorder="1" applyAlignment="1" applyProtection="1">
      <alignment horizontal="left" vertical="center" wrapText="1" indent="1"/>
      <protection locked="0"/>
    </xf>
    <xf numFmtId="0" fontId="10" fillId="4" borderId="0" xfId="0" quotePrefix="1" applyFont="1" applyFill="1" applyAlignment="1">
      <alignment horizontal="left" vertical="center" wrapText="1"/>
    </xf>
    <xf numFmtId="37" fontId="36" fillId="0" borderId="0" xfId="0" applyNumberFormat="1" applyFont="1" applyAlignment="1">
      <alignment horizontal="left" vertical="center" wrapText="1"/>
    </xf>
    <xf numFmtId="37" fontId="31" fillId="0" borderId="0" xfId="0" applyNumberFormat="1" applyFont="1" applyAlignment="1">
      <alignment horizontal="left" vertical="top" wrapText="1"/>
    </xf>
    <xf numFmtId="0" fontId="24" fillId="3" borderId="39"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6" fillId="5" borderId="28" xfId="0" applyFont="1" applyFill="1" applyBorder="1" applyAlignment="1" applyProtection="1">
      <alignment horizontal="left" vertical="center" indent="1"/>
      <protection locked="0"/>
    </xf>
    <xf numFmtId="0" fontId="6" fillId="5" borderId="29" xfId="0" applyFont="1" applyFill="1" applyBorder="1" applyAlignment="1" applyProtection="1">
      <alignment horizontal="left" vertical="center" indent="1"/>
      <protection locked="0"/>
    </xf>
    <xf numFmtId="0" fontId="6" fillId="5" borderId="31" xfId="0" applyFont="1" applyFill="1" applyBorder="1" applyAlignment="1" applyProtection="1">
      <alignment horizontal="left" vertical="center" indent="1"/>
      <protection locked="0"/>
    </xf>
    <xf numFmtId="0" fontId="6" fillId="5" borderId="23" xfId="0" applyFont="1" applyFill="1" applyBorder="1" applyAlignment="1" applyProtection="1">
      <alignment horizontal="left" vertical="center" indent="1"/>
      <protection locked="0"/>
    </xf>
    <xf numFmtId="49" fontId="6" fillId="5" borderId="46" xfId="0" applyNumberFormat="1" applyFont="1" applyFill="1" applyBorder="1" applyAlignment="1" applyProtection="1">
      <alignment horizontal="left" vertical="center" wrapText="1" indent="1"/>
      <protection locked="0"/>
    </xf>
    <xf numFmtId="0" fontId="6" fillId="8" borderId="22" xfId="0" applyFont="1" applyFill="1" applyBorder="1" applyAlignment="1">
      <alignment horizontal="left" vertical="center" indent="1"/>
    </xf>
    <xf numFmtId="0" fontId="6" fillId="8" borderId="23" xfId="0" applyFont="1" applyFill="1" applyBorder="1" applyAlignment="1">
      <alignment horizontal="left" vertical="center" indent="1"/>
    </xf>
    <xf numFmtId="0" fontId="30" fillId="7" borderId="25" xfId="0" applyFont="1" applyFill="1" applyBorder="1" applyAlignment="1">
      <alignment horizontal="right" vertical="center"/>
    </xf>
    <xf numFmtId="0" fontId="30" fillId="7" borderId="26" xfId="0" applyFont="1" applyFill="1" applyBorder="1" applyAlignment="1">
      <alignment horizontal="right" vertical="center"/>
    </xf>
    <xf numFmtId="0" fontId="6" fillId="5" borderId="33" xfId="0" applyFont="1" applyFill="1" applyBorder="1" applyAlignment="1" applyProtection="1">
      <alignment horizontal="left" vertical="center" indent="1"/>
      <protection locked="0"/>
    </xf>
    <xf numFmtId="0" fontId="6" fillId="5" borderId="34" xfId="0" applyFont="1" applyFill="1" applyBorder="1" applyAlignment="1" applyProtection="1">
      <alignment horizontal="left" vertical="center" indent="1"/>
      <protection locked="0"/>
    </xf>
    <xf numFmtId="0" fontId="6" fillId="8" borderId="19" xfId="0" applyFont="1" applyFill="1" applyBorder="1" applyAlignment="1">
      <alignment horizontal="left" vertical="center" indent="1"/>
    </xf>
    <xf numFmtId="0" fontId="6" fillId="8" borderId="20" xfId="0" applyFont="1" applyFill="1" applyBorder="1" applyAlignment="1">
      <alignment horizontal="left" vertical="center" indent="1"/>
    </xf>
    <xf numFmtId="37" fontId="31" fillId="0" borderId="0" xfId="0" applyNumberFormat="1" applyFont="1" applyAlignment="1">
      <alignment horizontal="left" vertical="center" wrapText="1"/>
    </xf>
    <xf numFmtId="0" fontId="14" fillId="6" borderId="41" xfId="0" applyFont="1" applyFill="1" applyBorder="1" applyAlignment="1">
      <alignment horizontal="center" vertical="top"/>
    </xf>
    <xf numFmtId="0" fontId="35" fillId="0" borderId="0" xfId="0" applyFont="1" applyAlignment="1">
      <alignment horizontal="left" vertical="top" wrapText="1"/>
    </xf>
    <xf numFmtId="0" fontId="27" fillId="0" borderId="0" xfId="0" applyFont="1" applyAlignment="1">
      <alignment horizontal="left" vertical="top" wrapText="1"/>
    </xf>
    <xf numFmtId="0" fontId="10" fillId="0" borderId="4"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3" fontId="6" fillId="4" borderId="0" xfId="0" applyNumberFormat="1" applyFont="1" applyFill="1" applyAlignment="1">
      <alignment horizontal="justify" vertical="center" wrapText="1"/>
    </xf>
    <xf numFmtId="3" fontId="10" fillId="4" borderId="0" xfId="0" applyNumberFormat="1" applyFont="1" applyFill="1" applyAlignment="1">
      <alignment horizontal="left" vertical="center" wrapText="1"/>
    </xf>
    <xf numFmtId="0" fontId="19" fillId="5" borderId="29" xfId="0" applyFont="1" applyFill="1" applyBorder="1" applyAlignment="1" applyProtection="1">
      <alignment horizontal="left" vertical="center" wrapText="1"/>
      <protection locked="0"/>
    </xf>
    <xf numFmtId="0" fontId="19" fillId="5" borderId="23" xfId="0" applyFont="1" applyFill="1" applyBorder="1" applyAlignment="1" applyProtection="1">
      <alignment horizontal="left" vertical="center" wrapText="1"/>
      <protection locked="0"/>
    </xf>
    <xf numFmtId="0" fontId="19" fillId="5" borderId="33" xfId="0" applyFont="1" applyFill="1" applyBorder="1" applyAlignment="1" applyProtection="1">
      <alignment horizontal="left" vertical="center" wrapText="1"/>
      <protection locked="0"/>
    </xf>
    <xf numFmtId="0" fontId="19" fillId="5" borderId="34" xfId="0" applyFont="1" applyFill="1" applyBorder="1" applyAlignment="1" applyProtection="1">
      <alignment horizontal="left" vertical="center" wrapText="1"/>
      <protection locked="0"/>
    </xf>
    <xf numFmtId="0" fontId="19" fillId="5" borderId="28" xfId="0" applyFont="1" applyFill="1" applyBorder="1" applyAlignment="1" applyProtection="1">
      <alignment horizontal="left" vertical="center" wrapText="1"/>
      <protection locked="0"/>
    </xf>
    <xf numFmtId="0" fontId="19" fillId="5" borderId="31" xfId="0" applyFont="1" applyFill="1" applyBorder="1" applyAlignment="1" applyProtection="1">
      <alignment horizontal="left" vertical="center" wrapText="1"/>
      <protection locked="0"/>
    </xf>
    <xf numFmtId="2" fontId="10" fillId="0" borderId="37" xfId="0" applyNumberFormat="1" applyFont="1" applyBorder="1" applyAlignment="1">
      <alignment horizontal="left" vertical="center" indent="1"/>
    </xf>
    <xf numFmtId="0" fontId="24" fillId="3" borderId="3" xfId="0" applyFont="1" applyFill="1" applyBorder="1" applyAlignment="1">
      <alignment horizontal="left" vertical="center" wrapText="1" indent="1"/>
    </xf>
    <xf numFmtId="0" fontId="6" fillId="0" borderId="22"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24" fillId="3" borderId="18" xfId="0" applyFont="1" applyFill="1" applyBorder="1" applyAlignment="1">
      <alignment horizontal="left" vertical="center" wrapText="1" indent="1"/>
    </xf>
    <xf numFmtId="0" fontId="24" fillId="3" borderId="0" xfId="0" applyFont="1" applyFill="1" applyAlignment="1">
      <alignment horizontal="center" vertical="center" wrapText="1"/>
    </xf>
    <xf numFmtId="3" fontId="10" fillId="4" borderId="0" xfId="0" applyNumberFormat="1" applyFont="1" applyFill="1" applyAlignment="1">
      <alignment horizontal="justify" vertical="center" wrapText="1"/>
    </xf>
    <xf numFmtId="0" fontId="24" fillId="3" borderId="17" xfId="0" applyFont="1" applyFill="1" applyBorder="1" applyAlignment="1">
      <alignment horizontal="left" vertical="center" wrapText="1" indent="1"/>
    </xf>
    <xf numFmtId="0" fontId="10" fillId="0" borderId="36" xfId="0" applyFont="1" applyBorder="1" applyAlignment="1">
      <alignment horizontal="left" vertical="center" wrapText="1" indent="1"/>
    </xf>
    <xf numFmtId="0" fontId="10" fillId="0" borderId="37" xfId="0" applyFont="1" applyBorder="1" applyAlignment="1">
      <alignment horizontal="left" vertical="center" wrapText="1" indent="1"/>
    </xf>
    <xf numFmtId="2" fontId="10" fillId="0" borderId="36" xfId="0" applyNumberFormat="1" applyFont="1" applyBorder="1" applyAlignment="1">
      <alignment horizontal="left" vertical="center" indent="1"/>
    </xf>
    <xf numFmtId="0" fontId="10" fillId="0" borderId="37" xfId="0" applyFont="1" applyBorder="1" applyAlignment="1">
      <alignment horizontal="left" vertical="top" wrapText="1" indent="1"/>
    </xf>
  </cellXfs>
  <cellStyles count="6">
    <cellStyle name="Lien hypertexte" xfId="4" builtinId="8"/>
    <cellStyle name="Milliers" xfId="1" builtinId="3"/>
    <cellStyle name="Monétaire" xfId="3" builtinId="4"/>
    <cellStyle name="Monétaire 2" xfId="5" xr:uid="{AE4A93BE-D316-4487-A15E-CFEC03A145A6}"/>
    <cellStyle name="Normal" xfId="0" builtinId="0"/>
    <cellStyle name="Pourcentage" xfId="2" builtinId="5"/>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9FDF"/>
      <color rgb="FFEB5B50"/>
      <color rgb="FF002F5F"/>
      <color rgb="FFC0C0C0"/>
      <color rgb="FFD9D9D9"/>
      <color rgb="FF002855"/>
      <color rgb="FFFFFFFF"/>
      <color rgb="FF95D5F5"/>
      <color rgb="FF95D8F5"/>
      <color rgb="FFD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2" Type="http://schemas.openxmlformats.org/officeDocument/2006/relationships/customXml" Target="../ink/ink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285190</xdr:colOff>
      <xdr:row>1</xdr:row>
      <xdr:rowOff>106270</xdr:rowOff>
    </xdr:from>
    <xdr:to>
      <xdr:col>13</xdr:col>
      <xdr:colOff>263784</xdr:colOff>
      <xdr:row>3</xdr:row>
      <xdr:rowOff>258820</xdr:rowOff>
    </xdr:to>
    <xdr:pic>
      <xdr:nvPicPr>
        <xdr:cNvPr id="7" name="Image 6" descr="https://www.energir.com/~/media/Files/Corporatif/Logos/Energir_2C_PNG.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67240" y="296770"/>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380925</xdr:colOff>
      <xdr:row>97</xdr:row>
      <xdr:rowOff>0</xdr:rowOff>
    </xdr:from>
    <xdr:to>
      <xdr:col>17</xdr:col>
      <xdr:colOff>381285</xdr:colOff>
      <xdr:row>97</xdr:row>
      <xdr:rowOff>12340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5" name="Encre 4">
              <a:extLst>
                <a:ext uri="{FF2B5EF4-FFF2-40B4-BE49-F238E27FC236}">
                  <a16:creationId xmlns:a16="http://schemas.microsoft.com/office/drawing/2014/main" id="{00000000-0008-0000-0000-000005000000}"/>
                </a:ext>
              </a:extLst>
            </xdr14:cNvPr>
            <xdr14:cNvContentPartPr/>
          </xdr14:nvContentPartPr>
          <xdr14:nvPr macro=""/>
          <xdr14:xfrm>
            <a:off x="16525800" y="23097780"/>
            <a:ext cx="360" cy="360"/>
          </xdr14:xfrm>
        </xdr:contentPart>
      </mc:Choice>
      <mc:Fallback xmlns="">
        <xdr:pic>
          <xdr:nvPicPr>
            <xdr:cNvPr id="5" name="Encre 4">
              <a:extLst>
                <a:ext uri="{FF2B5EF4-FFF2-40B4-BE49-F238E27FC236}">
                  <a16:creationId xmlns:a16="http://schemas.microsoft.com/office/drawing/2014/main" id="{116DDCBA-9AD4-4558-A585-927E97B06082}"/>
                </a:ext>
              </a:extLst>
            </xdr:cNvPr>
            <xdr:cNvPicPr/>
          </xdr:nvPicPr>
          <xdr:blipFill>
            <a:blip xmlns:r="http://schemas.openxmlformats.org/officeDocument/2006/relationships" r:embed="rId8"/>
            <a:stretch>
              <a:fillRect/>
            </a:stretch>
          </xdr:blipFill>
          <xdr:spPr>
            <a:xfrm>
              <a:off x="16516800" y="23089140"/>
              <a:ext cx="18000" cy="1800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10</xdr:col>
          <xdr:colOff>76200</xdr:colOff>
          <xdr:row>88</xdr:row>
          <xdr:rowOff>66675</xdr:rowOff>
        </xdr:from>
        <xdr:to>
          <xdr:col>11</xdr:col>
          <xdr:colOff>19050</xdr:colOff>
          <xdr:row>90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Enlargement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88</xdr:row>
          <xdr:rowOff>66675</xdr:rowOff>
        </xdr:from>
        <xdr:to>
          <xdr:col>12</xdr:col>
          <xdr:colOff>95250</xdr:colOff>
          <xdr:row>90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Renovation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878416</xdr:colOff>
      <xdr:row>1</xdr:row>
      <xdr:rowOff>105833</xdr:rowOff>
    </xdr:from>
    <xdr:to>
      <xdr:col>10</xdr:col>
      <xdr:colOff>254819</xdr:colOff>
      <xdr:row>3</xdr:row>
      <xdr:rowOff>273200</xdr:rowOff>
    </xdr:to>
    <xdr:pic>
      <xdr:nvPicPr>
        <xdr:cNvPr id="4" name="Image 3" descr="https://www.energir.com/~/media/Files/Corporatif/Logos/Energir_2C_PNG.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075333" y="285750"/>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66</xdr:row>
          <xdr:rowOff>304800</xdr:rowOff>
        </xdr:from>
        <xdr:to>
          <xdr:col>2</xdr:col>
          <xdr:colOff>800100</xdr:colOff>
          <xdr:row>68</xdr:row>
          <xdr:rowOff>66675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68</xdr:row>
          <xdr:rowOff>0</xdr:rowOff>
        </xdr:from>
        <xdr:to>
          <xdr:col>2</xdr:col>
          <xdr:colOff>800100</xdr:colOff>
          <xdr:row>69</xdr:row>
          <xdr:rowOff>66675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69</xdr:row>
          <xdr:rowOff>28575</xdr:rowOff>
        </xdr:from>
        <xdr:to>
          <xdr:col>2</xdr:col>
          <xdr:colOff>809625</xdr:colOff>
          <xdr:row>70</xdr:row>
          <xdr:rowOff>66675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72</xdr:row>
          <xdr:rowOff>9525</xdr:rowOff>
        </xdr:from>
        <xdr:to>
          <xdr:col>2</xdr:col>
          <xdr:colOff>790575</xdr:colOff>
          <xdr:row>73</xdr:row>
          <xdr:rowOff>76200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720584</xdr:colOff>
      <xdr:row>1</xdr:row>
      <xdr:rowOff>91106</xdr:rowOff>
    </xdr:from>
    <xdr:to>
      <xdr:col>10</xdr:col>
      <xdr:colOff>158</xdr:colOff>
      <xdr:row>3</xdr:row>
      <xdr:rowOff>256218</xdr:rowOff>
    </xdr:to>
    <xdr:pic>
      <xdr:nvPicPr>
        <xdr:cNvPr id="7" name="Image 6" descr="https://www.energir.com/~/media/Files/Corporatif/Logos/Energir_2C_PNG.png">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888932" y="289889"/>
          <a:ext cx="2102669" cy="7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15T12:09:42.2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theme/theme1.xml><?xml version="1.0" encoding="utf-8"?>
<a:theme xmlns:a="http://schemas.openxmlformats.org/drawingml/2006/main" name="Thème Office">
  <a:themeElements>
    <a:clrScheme name="Energir_Juin2020">
      <a:dk1>
        <a:srgbClr val="002855"/>
      </a:dk1>
      <a:lt1>
        <a:srgbClr val="FFFFFF"/>
      </a:lt1>
      <a:dk2>
        <a:srgbClr val="002855"/>
      </a:dk2>
      <a:lt2>
        <a:srgbClr val="DAEEF4"/>
      </a:lt2>
      <a:accent1>
        <a:srgbClr val="009FDF"/>
      </a:accent1>
      <a:accent2>
        <a:srgbClr val="002855"/>
      </a:accent2>
      <a:accent3>
        <a:srgbClr val="0047BB"/>
      </a:accent3>
      <a:accent4>
        <a:srgbClr val="95D5F5"/>
      </a:accent4>
      <a:accent5>
        <a:srgbClr val="71CC98"/>
      </a:accent5>
      <a:accent6>
        <a:srgbClr val="8173B0"/>
      </a:accent6>
      <a:hlink>
        <a:srgbClr val="009FDF"/>
      </a:hlink>
      <a:folHlink>
        <a:srgbClr val="8173B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drawing" Target="../drawings/drawing3.xml"/><Relationship Id="rId7" Type="http://schemas.openxmlformats.org/officeDocument/2006/relationships/ctrlProp" Target="../ctrlProps/ctrlProp5.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0283D-6550-4501-9C5F-6F5F99463017}">
  <dimension ref="B1:Q104"/>
  <sheetViews>
    <sheetView showGridLines="0" tabSelected="1" view="pageBreakPreview" topLeftCell="A7" zoomScaleNormal="100" zoomScaleSheetLayoutView="100" workbookViewId="0">
      <selection activeCell="E7" sqref="E7:J7"/>
    </sheetView>
  </sheetViews>
  <sheetFormatPr baseColWidth="10" defaultColWidth="11.375" defaultRowHeight="14.25" x14ac:dyDescent="0.2"/>
  <cols>
    <col min="1" max="1" width="2.625" style="2" customWidth="1"/>
    <col min="2" max="2" width="2.875" style="2" customWidth="1"/>
    <col min="3" max="3" width="13.5" style="2" customWidth="1"/>
    <col min="4" max="10" width="13.625" style="2" customWidth="1"/>
    <col min="11" max="11" width="13.5" style="2" customWidth="1"/>
    <col min="12" max="12" width="11.625" style="2" customWidth="1"/>
    <col min="13" max="13" width="2.625" style="2" customWidth="1"/>
    <col min="14" max="14" width="11.875" style="2" customWidth="1"/>
    <col min="15" max="17" width="20.625" style="2" customWidth="1"/>
    <col min="18" max="18" width="12.875" style="2" customWidth="1"/>
    <col min="19" max="19" width="11.375" style="2"/>
    <col min="20" max="20" width="24.375" style="2" customWidth="1"/>
    <col min="21" max="21" width="13.125" style="2" bestFit="1" customWidth="1"/>
    <col min="22" max="23" width="11.375" style="2"/>
    <col min="24" max="24" width="13.875" style="2" customWidth="1"/>
    <col min="25" max="16384" width="11.375" style="2"/>
  </cols>
  <sheetData>
    <row r="1" spans="2:17" ht="15" customHeight="1" x14ac:dyDescent="0.3">
      <c r="E1" s="68"/>
      <c r="F1" s="68"/>
      <c r="G1" s="68"/>
      <c r="H1" s="68"/>
      <c r="I1" s="68"/>
      <c r="J1" s="68"/>
      <c r="K1" s="68"/>
      <c r="L1" s="68"/>
    </row>
    <row r="2" spans="2:17" ht="24.95" customHeight="1" x14ac:dyDescent="0.3">
      <c r="C2" s="38" t="s">
        <v>0</v>
      </c>
      <c r="E2" s="68"/>
      <c r="F2" s="68"/>
      <c r="G2" s="68"/>
      <c r="H2" s="68"/>
      <c r="I2" s="68"/>
      <c r="J2" s="68"/>
      <c r="K2" s="68"/>
      <c r="L2" s="68"/>
    </row>
    <row r="3" spans="2:17" ht="24.95" customHeight="1" x14ac:dyDescent="0.3">
      <c r="C3" s="39" t="s">
        <v>1</v>
      </c>
      <c r="E3" s="68"/>
      <c r="F3" s="68"/>
      <c r="G3" s="68"/>
      <c r="H3" s="68"/>
      <c r="I3" s="68"/>
      <c r="J3" s="68"/>
      <c r="K3" s="68"/>
      <c r="L3" s="68"/>
    </row>
    <row r="4" spans="2:17" ht="24.95" customHeight="1" x14ac:dyDescent="0.3">
      <c r="C4" s="40" t="s">
        <v>2</v>
      </c>
      <c r="E4" s="68"/>
      <c r="F4" s="68"/>
      <c r="G4" s="68"/>
      <c r="H4" s="68"/>
      <c r="I4" s="68"/>
      <c r="J4" s="68"/>
      <c r="K4" s="68"/>
      <c r="L4" s="68"/>
    </row>
    <row r="5" spans="2:17" ht="24.95" customHeight="1" x14ac:dyDescent="0.3">
      <c r="C5" s="14"/>
      <c r="E5" s="68"/>
      <c r="F5" s="68"/>
      <c r="G5" s="68"/>
      <c r="H5" s="68"/>
      <c r="I5" s="68"/>
      <c r="J5" s="68"/>
      <c r="K5" s="68"/>
      <c r="L5" s="68"/>
      <c r="M5" s="69"/>
    </row>
    <row r="6" spans="2:17" ht="9.6" customHeight="1" thickBot="1" x14ac:dyDescent="0.25">
      <c r="B6" s="70"/>
      <c r="C6" s="70"/>
      <c r="D6" s="70"/>
      <c r="E6" s="70"/>
      <c r="F6" s="70"/>
      <c r="G6" s="70"/>
      <c r="H6" s="70"/>
      <c r="I6" s="70"/>
      <c r="J6" s="70"/>
      <c r="K6" s="70"/>
      <c r="L6" s="70"/>
      <c r="M6" s="70"/>
    </row>
    <row r="7" spans="2:17" ht="15" customHeight="1" thickBot="1" x14ac:dyDescent="0.25">
      <c r="B7" s="70"/>
      <c r="C7" s="70" t="s">
        <v>3</v>
      </c>
      <c r="D7" s="71"/>
      <c r="E7" s="171"/>
      <c r="F7" s="172"/>
      <c r="G7" s="172"/>
      <c r="H7" s="172"/>
      <c r="I7" s="172"/>
      <c r="J7" s="173"/>
      <c r="K7" s="70"/>
      <c r="L7" s="70"/>
      <c r="M7" s="70"/>
    </row>
    <row r="8" spans="2:17" ht="9.6" customHeight="1" x14ac:dyDescent="0.2">
      <c r="B8" s="70"/>
      <c r="C8" s="70"/>
      <c r="D8" s="70"/>
      <c r="E8" s="70"/>
      <c r="F8" s="70"/>
      <c r="G8" s="70"/>
      <c r="H8" s="70"/>
      <c r="I8" s="70"/>
      <c r="J8" s="70"/>
      <c r="K8" s="70"/>
      <c r="L8" s="70"/>
      <c r="M8" s="70"/>
    </row>
    <row r="9" spans="2:17" ht="15.6" customHeight="1" x14ac:dyDescent="0.3">
      <c r="E9" s="68"/>
      <c r="F9" s="68"/>
      <c r="G9" s="68"/>
      <c r="H9" s="68"/>
      <c r="I9" s="68"/>
      <c r="J9" s="68"/>
      <c r="K9" s="68"/>
      <c r="L9" s="68"/>
    </row>
    <row r="10" spans="2:17" ht="6.6" customHeight="1" x14ac:dyDescent="0.2">
      <c r="B10" s="70"/>
      <c r="C10" s="70"/>
      <c r="D10" s="70"/>
      <c r="E10" s="70"/>
      <c r="F10" s="70"/>
      <c r="G10" s="70"/>
      <c r="H10" s="70"/>
      <c r="I10" s="70"/>
      <c r="J10" s="70"/>
      <c r="K10" s="70"/>
      <c r="L10" s="70"/>
      <c r="M10" s="70"/>
    </row>
    <row r="11" spans="2:17" ht="85.5" customHeight="1" x14ac:dyDescent="0.25">
      <c r="B11" s="72"/>
      <c r="C11" s="205" t="s">
        <v>4</v>
      </c>
      <c r="D11" s="205"/>
      <c r="E11" s="205"/>
      <c r="F11" s="205"/>
      <c r="G11" s="205"/>
      <c r="H11" s="205"/>
      <c r="I11" s="205"/>
      <c r="J11" s="205"/>
      <c r="K11" s="205"/>
      <c r="L11" s="205"/>
      <c r="M11" s="72"/>
    </row>
    <row r="12" spans="2:17" ht="15.6" customHeight="1" x14ac:dyDescent="0.3">
      <c r="E12" s="68"/>
      <c r="F12" s="68"/>
      <c r="G12" s="68"/>
      <c r="H12" s="68"/>
      <c r="I12" s="68"/>
      <c r="J12" s="68"/>
      <c r="K12" s="68"/>
      <c r="L12" s="68"/>
    </row>
    <row r="13" spans="2:17" ht="15" customHeight="1" x14ac:dyDescent="0.25">
      <c r="B13" s="15"/>
      <c r="C13" s="16" t="s">
        <v>5</v>
      </c>
      <c r="D13" s="15"/>
      <c r="E13" s="15"/>
      <c r="F13" s="15"/>
      <c r="G13" s="15"/>
      <c r="H13" s="15"/>
      <c r="I13" s="15"/>
      <c r="J13" s="15"/>
      <c r="K13" s="15"/>
      <c r="L13" s="15"/>
      <c r="M13" s="15"/>
      <c r="N13" s="4"/>
      <c r="O13" s="4"/>
      <c r="P13" s="4"/>
      <c r="Q13" s="4"/>
    </row>
    <row r="14" spans="2:17" ht="40.5" customHeight="1" x14ac:dyDescent="0.25">
      <c r="B14" s="73"/>
      <c r="C14" s="181" t="s">
        <v>6</v>
      </c>
      <c r="D14" s="181"/>
      <c r="E14" s="181"/>
      <c r="F14" s="181"/>
      <c r="G14" s="181"/>
      <c r="H14" s="181"/>
      <c r="I14" s="181"/>
      <c r="J14" s="181"/>
      <c r="K14" s="181"/>
      <c r="L14" s="181"/>
      <c r="M14" s="72"/>
      <c r="N14" s="3"/>
      <c r="O14" s="3"/>
      <c r="P14" s="3"/>
      <c r="Q14" s="3"/>
    </row>
    <row r="15" spans="2:17" ht="3" customHeight="1" x14ac:dyDescent="0.25">
      <c r="B15" s="72"/>
      <c r="C15" s="74"/>
      <c r="D15" s="74"/>
      <c r="E15" s="74"/>
      <c r="F15" s="74"/>
      <c r="G15" s="74"/>
      <c r="H15" s="74"/>
      <c r="I15" s="74"/>
      <c r="J15" s="74"/>
      <c r="K15" s="74"/>
      <c r="L15" s="74"/>
      <c r="M15" s="72"/>
      <c r="N15" s="3"/>
      <c r="O15" s="3"/>
      <c r="P15" s="3"/>
      <c r="Q15" s="3"/>
    </row>
    <row r="16" spans="2:17" ht="15" customHeight="1" x14ac:dyDescent="0.25">
      <c r="B16" s="72"/>
      <c r="C16" s="75" t="s">
        <v>7</v>
      </c>
      <c r="D16" s="76"/>
      <c r="E16" s="76"/>
      <c r="F16" s="76"/>
      <c r="G16" s="76"/>
      <c r="H16" s="76"/>
      <c r="I16" s="76"/>
      <c r="J16" s="76"/>
      <c r="K16" s="76"/>
      <c r="L16" s="76"/>
      <c r="M16" s="72"/>
      <c r="N16" s="3"/>
      <c r="O16" s="3"/>
      <c r="P16" s="3"/>
      <c r="Q16" s="3"/>
    </row>
    <row r="17" spans="2:17" ht="6.6" customHeight="1" x14ac:dyDescent="0.25">
      <c r="B17" s="72"/>
      <c r="C17" s="75"/>
      <c r="D17" s="76"/>
      <c r="E17" s="76"/>
      <c r="F17" s="76"/>
      <c r="G17" s="76"/>
      <c r="H17" s="76"/>
      <c r="I17" s="76"/>
      <c r="J17" s="76"/>
      <c r="K17" s="76"/>
      <c r="L17" s="76"/>
      <c r="M17" s="72"/>
      <c r="N17" s="3"/>
      <c r="O17" s="3"/>
      <c r="P17" s="3"/>
      <c r="Q17" s="3"/>
    </row>
    <row r="18" spans="2:17" ht="15" customHeight="1" x14ac:dyDescent="0.25">
      <c r="B18" s="72"/>
      <c r="C18" s="74"/>
      <c r="D18" s="77" t="s">
        <v>8</v>
      </c>
      <c r="E18" s="74"/>
      <c r="F18" s="74"/>
      <c r="G18" s="74"/>
      <c r="H18" s="74"/>
      <c r="I18" s="74"/>
      <c r="J18" s="74"/>
      <c r="K18" s="74"/>
      <c r="L18" s="74"/>
      <c r="M18" s="72"/>
      <c r="N18" s="3"/>
      <c r="O18" s="3"/>
      <c r="P18" s="3"/>
      <c r="Q18" s="3"/>
    </row>
    <row r="19" spans="2:17" ht="6.6" customHeight="1" x14ac:dyDescent="0.25">
      <c r="B19" s="72"/>
      <c r="C19" s="75"/>
      <c r="D19" s="76"/>
      <c r="E19" s="76"/>
      <c r="F19" s="76"/>
      <c r="G19" s="76"/>
      <c r="H19" s="76"/>
      <c r="I19" s="76"/>
      <c r="J19" s="76"/>
      <c r="K19" s="76"/>
      <c r="L19" s="76"/>
      <c r="M19" s="72"/>
      <c r="N19" s="3"/>
      <c r="O19" s="3"/>
      <c r="P19" s="3"/>
      <c r="Q19" s="3"/>
    </row>
    <row r="20" spans="2:17" ht="15" customHeight="1" x14ac:dyDescent="0.25">
      <c r="B20" s="72"/>
      <c r="C20" s="75" t="s">
        <v>9</v>
      </c>
      <c r="D20" s="76"/>
      <c r="E20" s="76"/>
      <c r="F20" s="76"/>
      <c r="G20" s="76"/>
      <c r="H20" s="76"/>
      <c r="I20" s="76"/>
      <c r="J20" s="76"/>
      <c r="K20" s="76"/>
      <c r="L20" s="76"/>
      <c r="M20" s="72"/>
      <c r="N20" s="3"/>
      <c r="O20" s="3"/>
      <c r="P20" s="3"/>
      <c r="Q20" s="3"/>
    </row>
    <row r="21" spans="2:17" ht="6.6" customHeight="1" x14ac:dyDescent="0.25">
      <c r="B21" s="72"/>
      <c r="C21" s="75"/>
      <c r="D21" s="76"/>
      <c r="E21" s="76"/>
      <c r="F21" s="76"/>
      <c r="G21" s="76"/>
      <c r="H21" s="76"/>
      <c r="I21" s="76"/>
      <c r="J21" s="76"/>
      <c r="K21" s="76"/>
      <c r="L21" s="76"/>
      <c r="M21" s="72"/>
      <c r="N21" s="3"/>
      <c r="O21" s="3"/>
      <c r="P21" s="3"/>
      <c r="Q21" s="3"/>
    </row>
    <row r="22" spans="2:17" ht="32.450000000000003" customHeight="1" x14ac:dyDescent="0.25">
      <c r="B22" s="72"/>
      <c r="C22" s="74"/>
      <c r="D22" s="182" t="s">
        <v>10</v>
      </c>
      <c r="E22" s="182"/>
      <c r="F22" s="182"/>
      <c r="G22" s="182"/>
      <c r="H22" s="182"/>
      <c r="I22" s="182"/>
      <c r="J22" s="74"/>
      <c r="K22" s="74"/>
      <c r="L22" s="74"/>
      <c r="M22" s="72"/>
      <c r="N22" s="3"/>
      <c r="O22" s="3"/>
      <c r="P22" s="3"/>
      <c r="Q22" s="3"/>
    </row>
    <row r="23" spans="2:17" ht="6.6" customHeight="1" x14ac:dyDescent="0.25">
      <c r="B23" s="72"/>
      <c r="C23" s="75"/>
      <c r="D23" s="76"/>
      <c r="E23" s="76"/>
      <c r="F23" s="76"/>
      <c r="G23" s="76"/>
      <c r="H23" s="76"/>
      <c r="I23" s="76"/>
      <c r="J23" s="76"/>
      <c r="K23" s="76"/>
      <c r="L23" s="76"/>
      <c r="M23" s="72"/>
      <c r="N23" s="3"/>
      <c r="O23" s="3"/>
      <c r="P23" s="3"/>
      <c r="Q23" s="3"/>
    </row>
    <row r="24" spans="2:17" ht="15" customHeight="1" x14ac:dyDescent="0.25">
      <c r="B24" s="72"/>
      <c r="C24" s="75" t="s">
        <v>11</v>
      </c>
      <c r="D24" s="76"/>
      <c r="E24" s="76"/>
      <c r="F24" s="76"/>
      <c r="G24" s="76"/>
      <c r="H24" s="76"/>
      <c r="I24" s="76"/>
      <c r="J24" s="76"/>
      <c r="K24" s="76"/>
      <c r="L24" s="76"/>
      <c r="M24" s="72"/>
      <c r="N24" s="3"/>
      <c r="O24" s="3"/>
      <c r="P24" s="3"/>
      <c r="Q24" s="3"/>
    </row>
    <row r="25" spans="2:17" ht="6.6" customHeight="1" x14ac:dyDescent="0.25">
      <c r="B25" s="72"/>
      <c r="C25" s="75"/>
      <c r="D25" s="76"/>
      <c r="E25" s="76"/>
      <c r="F25" s="76"/>
      <c r="G25" s="76"/>
      <c r="H25" s="76"/>
      <c r="I25" s="76"/>
      <c r="J25" s="76"/>
      <c r="K25" s="76"/>
      <c r="L25" s="76"/>
      <c r="M25" s="72"/>
      <c r="N25" s="3"/>
      <c r="O25" s="3"/>
      <c r="P25" s="3"/>
      <c r="Q25" s="3"/>
    </row>
    <row r="26" spans="2:17" ht="15" customHeight="1" x14ac:dyDescent="0.25">
      <c r="B26" s="72"/>
      <c r="C26" s="74"/>
      <c r="D26" s="77" t="s">
        <v>12</v>
      </c>
      <c r="E26" s="74"/>
      <c r="F26" s="74"/>
      <c r="G26" s="74"/>
      <c r="H26" s="74"/>
      <c r="I26" s="74"/>
      <c r="J26" s="74"/>
      <c r="K26" s="74"/>
      <c r="L26" s="74"/>
      <c r="M26" s="72"/>
      <c r="N26" s="3"/>
      <c r="O26" s="3"/>
      <c r="P26" s="3"/>
      <c r="Q26" s="3"/>
    </row>
    <row r="27" spans="2:17" ht="15" customHeight="1" thickBot="1" x14ac:dyDescent="0.3">
      <c r="B27" s="72"/>
      <c r="C27" s="74"/>
      <c r="D27" s="77"/>
      <c r="E27" s="74"/>
      <c r="F27" s="74"/>
      <c r="G27" s="74"/>
      <c r="H27" s="74"/>
      <c r="I27" s="74"/>
      <c r="J27" s="74"/>
      <c r="K27" s="74"/>
      <c r="L27" s="74"/>
      <c r="M27" s="72"/>
      <c r="N27" s="3"/>
      <c r="O27" s="3"/>
      <c r="P27" s="3"/>
      <c r="Q27" s="3"/>
    </row>
    <row r="28" spans="2:17" x14ac:dyDescent="0.2">
      <c r="B28" s="17"/>
      <c r="C28" s="78"/>
      <c r="D28" s="79"/>
      <c r="E28" s="80"/>
      <c r="F28" s="80"/>
      <c r="G28" s="80"/>
      <c r="H28" s="80"/>
      <c r="I28" s="81"/>
      <c r="J28" s="81"/>
      <c r="K28" s="81"/>
      <c r="L28" s="82"/>
      <c r="M28" s="17"/>
    </row>
    <row r="29" spans="2:17" ht="66.599999999999994" customHeight="1" x14ac:dyDescent="0.25">
      <c r="B29" s="72"/>
      <c r="C29" s="182" t="s">
        <v>13</v>
      </c>
      <c r="D29" s="182"/>
      <c r="E29" s="182"/>
      <c r="F29" s="182"/>
      <c r="G29" s="182"/>
      <c r="H29" s="182"/>
      <c r="I29" s="182"/>
      <c r="J29" s="182"/>
      <c r="K29" s="182"/>
      <c r="L29" s="182"/>
      <c r="M29" s="72"/>
      <c r="N29" s="3"/>
      <c r="O29" s="3"/>
      <c r="P29" s="3"/>
      <c r="Q29" s="3"/>
    </row>
    <row r="30" spans="2:17" ht="6.6" customHeight="1" x14ac:dyDescent="0.25">
      <c r="B30" s="72"/>
      <c r="C30" s="74"/>
      <c r="D30" s="74"/>
      <c r="E30" s="74"/>
      <c r="F30" s="74"/>
      <c r="G30" s="74"/>
      <c r="H30" s="74"/>
      <c r="I30" s="74"/>
      <c r="J30" s="74"/>
      <c r="K30" s="74"/>
      <c r="L30" s="74"/>
      <c r="M30" s="72"/>
      <c r="N30" s="3"/>
      <c r="O30" s="3"/>
      <c r="P30" s="3"/>
      <c r="Q30" s="3"/>
    </row>
    <row r="31" spans="2:17" x14ac:dyDescent="0.2">
      <c r="B31" s="6"/>
      <c r="C31" s="5"/>
      <c r="D31" s="5"/>
      <c r="E31" s="5"/>
      <c r="F31" s="5"/>
      <c r="G31" s="5"/>
      <c r="H31" s="5"/>
      <c r="I31" s="5"/>
      <c r="J31" s="5"/>
      <c r="K31" s="5"/>
      <c r="L31" s="5"/>
    </row>
    <row r="32" spans="2:17" ht="15" customHeight="1" x14ac:dyDescent="0.2">
      <c r="B32" s="15"/>
      <c r="C32" s="16" t="s">
        <v>14</v>
      </c>
      <c r="D32" s="15"/>
      <c r="E32" s="15"/>
      <c r="F32" s="15"/>
      <c r="G32" s="15"/>
      <c r="H32" s="15"/>
      <c r="I32" s="15"/>
      <c r="J32" s="15"/>
      <c r="K32" s="15"/>
      <c r="L32" s="15"/>
      <c r="M32" s="15"/>
    </row>
    <row r="33" spans="2:13" ht="6.6" customHeight="1" x14ac:dyDescent="0.2">
      <c r="B33" s="83"/>
      <c r="C33" s="83"/>
      <c r="D33" s="83"/>
      <c r="E33" s="83"/>
      <c r="F33" s="83"/>
      <c r="G33" s="83"/>
      <c r="H33" s="83"/>
      <c r="I33" s="83"/>
      <c r="J33" s="83"/>
      <c r="K33" s="83"/>
      <c r="L33" s="83"/>
      <c r="M33" s="83"/>
    </row>
    <row r="34" spans="2:13" ht="15" customHeight="1" x14ac:dyDescent="0.2">
      <c r="B34" s="83"/>
      <c r="C34" s="84" t="s">
        <v>15</v>
      </c>
      <c r="D34" s="83"/>
      <c r="E34" s="83"/>
      <c r="F34" s="83"/>
      <c r="G34" s="83"/>
      <c r="H34" s="83"/>
      <c r="I34" s="83"/>
      <c r="J34" s="83"/>
      <c r="K34" s="83"/>
      <c r="L34" s="83"/>
      <c r="M34" s="85"/>
    </row>
    <row r="35" spans="2:13" ht="6.6" customHeight="1" thickBot="1" x14ac:dyDescent="0.25">
      <c r="B35" s="83"/>
      <c r="C35" s="18"/>
      <c r="D35" s="18"/>
      <c r="E35" s="86"/>
      <c r="F35" s="86"/>
      <c r="G35" s="86"/>
      <c r="H35" s="86"/>
      <c r="I35" s="83"/>
      <c r="J35" s="83"/>
      <c r="K35" s="83"/>
      <c r="L35" s="83"/>
      <c r="M35" s="85"/>
    </row>
    <row r="36" spans="2:13" ht="15" customHeight="1" thickBot="1" x14ac:dyDescent="0.25">
      <c r="B36" s="83"/>
      <c r="C36" s="70" t="s">
        <v>16</v>
      </c>
      <c r="D36" s="87"/>
      <c r="E36" s="183"/>
      <c r="F36" s="184"/>
      <c r="G36" s="184"/>
      <c r="H36" s="184"/>
      <c r="I36" s="184"/>
      <c r="J36" s="184"/>
      <c r="K36" s="184"/>
      <c r="L36" s="185"/>
      <c r="M36" s="85"/>
    </row>
    <row r="37" spans="2:13" ht="6.95" customHeight="1" thickBot="1" x14ac:dyDescent="0.25">
      <c r="B37" s="83"/>
      <c r="C37" s="70"/>
      <c r="D37" s="83"/>
      <c r="E37" s="88"/>
      <c r="F37" s="88"/>
      <c r="G37" s="88"/>
      <c r="H37" s="88"/>
      <c r="I37" s="88"/>
      <c r="J37" s="88"/>
      <c r="K37" s="88"/>
      <c r="L37" s="88"/>
      <c r="M37" s="85"/>
    </row>
    <row r="38" spans="2:13" ht="15.6" customHeight="1" thickBot="1" x14ac:dyDescent="0.25">
      <c r="B38" s="83"/>
      <c r="C38" s="18" t="s">
        <v>17</v>
      </c>
      <c r="D38" s="71"/>
      <c r="E38" s="206"/>
      <c r="F38" s="207"/>
      <c r="G38" s="207"/>
      <c r="H38" s="208"/>
      <c r="I38" s="83"/>
      <c r="J38" s="83"/>
      <c r="K38" s="83"/>
      <c r="L38" s="83"/>
      <c r="M38" s="85"/>
    </row>
    <row r="39" spans="2:13" ht="6.95" customHeight="1" thickBot="1" x14ac:dyDescent="0.25">
      <c r="B39" s="83"/>
      <c r="C39" s="70"/>
      <c r="D39" s="83"/>
      <c r="E39" s="89"/>
      <c r="F39" s="89"/>
      <c r="G39" s="89"/>
      <c r="H39" s="89"/>
      <c r="I39" s="83"/>
      <c r="J39" s="83"/>
      <c r="K39" s="83"/>
      <c r="L39" s="83"/>
      <c r="M39" s="85"/>
    </row>
    <row r="40" spans="2:13" ht="14.45" customHeight="1" thickBot="1" x14ac:dyDescent="0.25">
      <c r="B40" s="83"/>
      <c r="C40" s="18" t="s">
        <v>18</v>
      </c>
      <c r="D40" s="83"/>
      <c r="E40" s="183"/>
      <c r="F40" s="184"/>
      <c r="G40" s="184"/>
      <c r="H40" s="184"/>
      <c r="I40" s="184"/>
      <c r="J40" s="184"/>
      <c r="K40" s="184"/>
      <c r="L40" s="185"/>
      <c r="M40" s="85"/>
    </row>
    <row r="41" spans="2:13" ht="6.95" customHeight="1" thickBot="1" x14ac:dyDescent="0.25">
      <c r="B41" s="83"/>
      <c r="C41" s="70"/>
      <c r="D41" s="83"/>
      <c r="E41" s="89"/>
      <c r="F41" s="89"/>
      <c r="G41" s="89"/>
      <c r="H41" s="89"/>
      <c r="I41" s="83"/>
      <c r="J41" s="83"/>
      <c r="K41" s="83"/>
      <c r="L41" s="83"/>
      <c r="M41" s="85"/>
    </row>
    <row r="42" spans="2:13" ht="15.6" customHeight="1" thickBot="1" x14ac:dyDescent="0.25">
      <c r="B42" s="83"/>
      <c r="C42" s="70" t="s">
        <v>19</v>
      </c>
      <c r="D42" s="183"/>
      <c r="E42" s="184"/>
      <c r="F42" s="185"/>
      <c r="G42" s="89"/>
      <c r="H42" s="83" t="s">
        <v>20</v>
      </c>
      <c r="I42" s="183"/>
      <c r="J42" s="184"/>
      <c r="K42" s="185"/>
      <c r="L42" s="83"/>
      <c r="M42" s="85"/>
    </row>
    <row r="43" spans="2:13" ht="6.6" customHeight="1" x14ac:dyDescent="0.2">
      <c r="B43" s="83"/>
      <c r="C43" s="70"/>
      <c r="D43" s="83"/>
      <c r="E43" s="89"/>
      <c r="F43" s="89"/>
      <c r="G43" s="89"/>
      <c r="H43" s="89"/>
      <c r="I43" s="83"/>
      <c r="J43" s="83"/>
      <c r="K43" s="83"/>
      <c r="L43" s="83"/>
      <c r="M43" s="85"/>
    </row>
    <row r="44" spans="2:13" ht="6.6" customHeight="1" x14ac:dyDescent="0.2">
      <c r="B44" s="83"/>
      <c r="C44" s="70"/>
      <c r="D44" s="83"/>
      <c r="E44" s="89"/>
      <c r="F44" s="89"/>
      <c r="G44" s="89"/>
      <c r="H44" s="89"/>
      <c r="I44" s="83"/>
      <c r="J44" s="83"/>
      <c r="K44" s="83"/>
      <c r="L44" s="83"/>
      <c r="M44" s="85"/>
    </row>
    <row r="45" spans="2:13" ht="14.45" customHeight="1" x14ac:dyDescent="0.2">
      <c r="B45" s="83"/>
      <c r="C45" s="90" t="s">
        <v>21</v>
      </c>
      <c r="D45" s="83"/>
      <c r="E45" s="89"/>
      <c r="F45" s="89"/>
      <c r="G45" s="89"/>
      <c r="H45" s="89"/>
      <c r="I45" s="83"/>
      <c r="J45" s="83"/>
      <c r="K45" s="83"/>
      <c r="L45" s="83"/>
      <c r="M45" s="85"/>
    </row>
    <row r="46" spans="2:13" ht="6.6" customHeight="1" thickBot="1" x14ac:dyDescent="0.25">
      <c r="B46" s="83"/>
      <c r="C46" s="70"/>
      <c r="D46" s="83"/>
      <c r="E46" s="89"/>
      <c r="F46" s="89"/>
      <c r="G46" s="89"/>
      <c r="H46" s="89"/>
      <c r="I46" s="83"/>
      <c r="J46" s="83"/>
      <c r="K46" s="83"/>
      <c r="L46" s="83"/>
      <c r="M46" s="85"/>
    </row>
    <row r="47" spans="2:13" ht="15.6" customHeight="1" thickBot="1" x14ac:dyDescent="0.25">
      <c r="B47" s="83"/>
      <c r="C47" s="70" t="s">
        <v>22</v>
      </c>
      <c r="D47" s="71"/>
      <c r="E47" s="183"/>
      <c r="F47" s="184"/>
      <c r="G47" s="184"/>
      <c r="H47" s="184"/>
      <c r="I47" s="184"/>
      <c r="J47" s="184"/>
      <c r="K47" s="184"/>
      <c r="L47" s="185"/>
      <c r="M47" s="85"/>
    </row>
    <row r="48" spans="2:13" ht="6.6" customHeight="1" thickBot="1" x14ac:dyDescent="0.25">
      <c r="B48" s="83"/>
      <c r="C48" s="70"/>
      <c r="D48" s="83"/>
      <c r="E48" s="89"/>
      <c r="F48" s="89"/>
      <c r="G48" s="89"/>
      <c r="H48" s="89"/>
      <c r="I48" s="83"/>
      <c r="J48" s="83"/>
      <c r="K48" s="83"/>
      <c r="L48" s="83"/>
      <c r="M48" s="85"/>
    </row>
    <row r="49" spans="2:17" ht="15" customHeight="1" thickBot="1" x14ac:dyDescent="0.25">
      <c r="B49" s="83"/>
      <c r="C49" s="70" t="s">
        <v>23</v>
      </c>
      <c r="D49" s="83"/>
      <c r="E49" s="189"/>
      <c r="F49" s="190"/>
      <c r="G49" s="190"/>
      <c r="H49" s="190"/>
      <c r="I49" s="190"/>
      <c r="J49" s="190"/>
      <c r="K49" s="190"/>
      <c r="L49" s="191"/>
      <c r="M49" s="85"/>
    </row>
    <row r="50" spans="2:17" ht="6.6" customHeight="1" thickBot="1" x14ac:dyDescent="0.25">
      <c r="B50" s="83"/>
      <c r="C50" s="70"/>
      <c r="D50" s="83"/>
      <c r="E50" s="83"/>
      <c r="F50" s="83"/>
      <c r="G50" s="83"/>
      <c r="H50" s="83"/>
      <c r="I50" s="83"/>
      <c r="J50" s="83"/>
      <c r="K50" s="83"/>
      <c r="L50" s="83"/>
      <c r="M50" s="85"/>
    </row>
    <row r="51" spans="2:17" ht="15" customHeight="1" thickBot="1" x14ac:dyDescent="0.25">
      <c r="B51" s="83"/>
      <c r="C51" s="70" t="s">
        <v>24</v>
      </c>
      <c r="D51" s="83"/>
      <c r="E51" s="189"/>
      <c r="F51" s="190"/>
      <c r="G51" s="190"/>
      <c r="H51" s="190"/>
      <c r="I51" s="190"/>
      <c r="J51" s="190"/>
      <c r="K51" s="190"/>
      <c r="L51" s="191"/>
      <c r="M51" s="85"/>
    </row>
    <row r="52" spans="2:17" ht="6.95" customHeight="1" thickBot="1" x14ac:dyDescent="0.25">
      <c r="B52" s="83"/>
      <c r="C52" s="70"/>
      <c r="D52" s="83"/>
      <c r="E52" s="83"/>
      <c r="F52" s="83"/>
      <c r="G52" s="83"/>
      <c r="H52" s="83"/>
      <c r="I52" s="83"/>
      <c r="J52" s="83"/>
      <c r="K52" s="83"/>
      <c r="L52" s="83"/>
      <c r="M52" s="85"/>
    </row>
    <row r="53" spans="2:17" ht="13.5" customHeight="1" thickBot="1" x14ac:dyDescent="0.25">
      <c r="B53" s="83"/>
      <c r="C53" s="70" t="s">
        <v>25</v>
      </c>
      <c r="D53" s="83"/>
      <c r="E53" s="83"/>
      <c r="F53" s="83"/>
      <c r="G53" s="189"/>
      <c r="H53" s="190"/>
      <c r="I53" s="190"/>
      <c r="J53" s="190"/>
      <c r="K53" s="190"/>
      <c r="L53" s="191"/>
      <c r="M53" s="85"/>
    </row>
    <row r="54" spans="2:17" ht="6.95" customHeight="1" thickBot="1" x14ac:dyDescent="0.25">
      <c r="B54" s="83"/>
      <c r="C54" s="70"/>
      <c r="D54" s="83"/>
      <c r="E54" s="83"/>
      <c r="F54" s="83"/>
      <c r="G54" s="83"/>
      <c r="H54" s="83"/>
      <c r="I54" s="83"/>
      <c r="J54" s="83"/>
      <c r="K54" s="83"/>
      <c r="L54" s="83"/>
      <c r="M54" s="85"/>
    </row>
    <row r="55" spans="2:17" ht="15" customHeight="1" thickBot="1" x14ac:dyDescent="0.25">
      <c r="B55" s="83"/>
      <c r="C55" s="70" t="s">
        <v>19</v>
      </c>
      <c r="D55" s="189"/>
      <c r="E55" s="190"/>
      <c r="F55" s="191"/>
      <c r="G55" s="83"/>
      <c r="H55" s="83" t="s">
        <v>20</v>
      </c>
      <c r="I55" s="189"/>
      <c r="J55" s="190"/>
      <c r="K55" s="191"/>
      <c r="L55" s="85"/>
      <c r="M55" s="85"/>
    </row>
    <row r="56" spans="2:17" ht="6.6" customHeight="1" thickBot="1" x14ac:dyDescent="0.25">
      <c r="B56" s="83"/>
      <c r="C56" s="70"/>
      <c r="D56" s="83"/>
      <c r="E56" s="83"/>
      <c r="F56" s="83"/>
      <c r="G56" s="83"/>
      <c r="H56" s="83"/>
      <c r="I56" s="83"/>
      <c r="J56" s="83"/>
      <c r="K56" s="83"/>
      <c r="L56" s="83"/>
      <c r="M56" s="85"/>
    </row>
    <row r="57" spans="2:17" ht="15" thickBot="1" x14ac:dyDescent="0.25">
      <c r="B57" s="83"/>
      <c r="C57" s="70" t="s">
        <v>26</v>
      </c>
      <c r="D57" s="183"/>
      <c r="E57" s="184"/>
      <c r="F57" s="185"/>
      <c r="G57" s="89"/>
      <c r="H57" s="83" t="s">
        <v>27</v>
      </c>
      <c r="I57" s="183"/>
      <c r="J57" s="184"/>
      <c r="K57" s="185"/>
      <c r="L57" s="85"/>
      <c r="M57" s="85"/>
    </row>
    <row r="58" spans="2:17" ht="6.6" customHeight="1" thickBot="1" x14ac:dyDescent="0.25">
      <c r="B58" s="83"/>
      <c r="C58" s="70"/>
      <c r="D58" s="83"/>
      <c r="E58" s="83"/>
      <c r="F58" s="83"/>
      <c r="G58" s="83"/>
      <c r="H58" s="83"/>
      <c r="I58" s="83"/>
      <c r="J58" s="83"/>
      <c r="K58" s="83"/>
      <c r="L58" s="83"/>
      <c r="M58" s="85"/>
    </row>
    <row r="59" spans="2:17" ht="15" customHeight="1" thickBot="1" x14ac:dyDescent="0.25">
      <c r="B59" s="83"/>
      <c r="C59" s="70" t="s">
        <v>28</v>
      </c>
      <c r="D59" s="186"/>
      <c r="E59" s="187"/>
      <c r="F59" s="187"/>
      <c r="G59" s="187"/>
      <c r="H59" s="187"/>
      <c r="I59" s="187"/>
      <c r="J59" s="187"/>
      <c r="K59" s="187"/>
      <c r="L59" s="188"/>
      <c r="M59" s="85"/>
    </row>
    <row r="60" spans="2:17" ht="6.6" customHeight="1" x14ac:dyDescent="0.25">
      <c r="B60" s="91"/>
      <c r="C60" s="74"/>
      <c r="D60" s="74"/>
      <c r="E60" s="74"/>
      <c r="F60" s="74"/>
      <c r="G60" s="74"/>
      <c r="H60" s="74"/>
      <c r="I60" s="74"/>
      <c r="J60" s="74"/>
      <c r="K60" s="74"/>
      <c r="L60" s="74"/>
      <c r="M60" s="91"/>
      <c r="N60" s="3"/>
      <c r="O60" s="3"/>
      <c r="P60" s="3"/>
      <c r="Q60" s="3"/>
    </row>
    <row r="61" spans="2:17" ht="6.6" customHeight="1" x14ac:dyDescent="0.25">
      <c r="B61" s="91"/>
      <c r="C61" s="74"/>
      <c r="D61" s="74"/>
      <c r="E61" s="74"/>
      <c r="F61" s="74"/>
      <c r="G61" s="74"/>
      <c r="H61" s="74"/>
      <c r="I61" s="74"/>
      <c r="J61" s="74"/>
      <c r="K61" s="74"/>
      <c r="L61" s="74"/>
      <c r="M61" s="91"/>
      <c r="N61" s="3"/>
      <c r="O61" s="3"/>
      <c r="P61" s="3"/>
      <c r="Q61" s="3"/>
    </row>
    <row r="62" spans="2:17" ht="14.45" customHeight="1" x14ac:dyDescent="0.2">
      <c r="B62" s="83"/>
      <c r="C62" s="90" t="s">
        <v>29</v>
      </c>
      <c r="D62" s="83"/>
      <c r="E62" s="89"/>
      <c r="F62" s="89"/>
      <c r="G62" s="89"/>
      <c r="H62" s="89"/>
      <c r="I62" s="83"/>
      <c r="J62" s="83"/>
      <c r="K62" s="83"/>
      <c r="L62" s="83"/>
      <c r="M62" s="85"/>
    </row>
    <row r="63" spans="2:17" ht="6.6" customHeight="1" thickBot="1" x14ac:dyDescent="0.25">
      <c r="B63" s="83"/>
      <c r="C63" s="70"/>
      <c r="D63" s="83"/>
      <c r="E63" s="89"/>
      <c r="F63" s="89"/>
      <c r="G63" s="89"/>
      <c r="H63" s="89"/>
      <c r="I63" s="83"/>
      <c r="J63" s="83"/>
      <c r="K63" s="83"/>
      <c r="L63" s="83"/>
      <c r="M63" s="85"/>
    </row>
    <row r="64" spans="2:17" ht="15.6" customHeight="1" thickBot="1" x14ac:dyDescent="0.25">
      <c r="B64" s="83"/>
      <c r="C64" s="70" t="s">
        <v>30</v>
      </c>
      <c r="D64" s="71"/>
      <c r="E64" s="183"/>
      <c r="F64" s="184"/>
      <c r="G64" s="184"/>
      <c r="H64" s="184"/>
      <c r="I64" s="184"/>
      <c r="J64" s="184"/>
      <c r="K64" s="184"/>
      <c r="L64" s="185"/>
      <c r="M64" s="85"/>
    </row>
    <row r="65" spans="2:17" ht="6.6" customHeight="1" thickBot="1" x14ac:dyDescent="0.25">
      <c r="B65" s="83"/>
      <c r="C65" s="70"/>
      <c r="D65" s="83"/>
      <c r="E65" s="18"/>
      <c r="F65" s="89"/>
      <c r="G65" s="89"/>
      <c r="H65" s="89"/>
      <c r="I65" s="83"/>
      <c r="J65" s="83"/>
      <c r="K65" s="83"/>
      <c r="L65" s="83"/>
      <c r="M65" s="85"/>
    </row>
    <row r="66" spans="2:17" ht="15" customHeight="1" thickBot="1" x14ac:dyDescent="0.25">
      <c r="B66" s="83"/>
      <c r="C66" s="70" t="s">
        <v>31</v>
      </c>
      <c r="D66" s="83"/>
      <c r="E66" s="189"/>
      <c r="F66" s="190"/>
      <c r="G66" s="191"/>
      <c r="H66" s="74"/>
      <c r="I66" s="74"/>
      <c r="J66" s="74"/>
      <c r="K66" s="74"/>
      <c r="L66" s="74"/>
      <c r="M66" s="85"/>
    </row>
    <row r="67" spans="2:17" ht="6.6" customHeight="1" thickBot="1" x14ac:dyDescent="0.25">
      <c r="B67" s="83"/>
      <c r="C67" s="70"/>
      <c r="D67" s="83"/>
      <c r="E67" s="83"/>
      <c r="F67" s="83"/>
      <c r="G67" s="83"/>
      <c r="H67" s="83"/>
      <c r="I67" s="83"/>
      <c r="J67" s="83"/>
      <c r="K67" s="83"/>
      <c r="L67" s="83"/>
      <c r="M67" s="85"/>
    </row>
    <row r="68" spans="2:17" ht="15" customHeight="1" thickBot="1" x14ac:dyDescent="0.25">
      <c r="B68" s="83"/>
      <c r="C68" s="70" t="s">
        <v>32</v>
      </c>
      <c r="D68" s="83"/>
      <c r="E68" s="189"/>
      <c r="F68" s="190"/>
      <c r="G68" s="190"/>
      <c r="H68" s="190"/>
      <c r="I68" s="191"/>
      <c r="J68" s="74"/>
      <c r="K68" s="74"/>
      <c r="L68" s="74"/>
      <c r="M68" s="85"/>
    </row>
    <row r="69" spans="2:17" ht="6.95" customHeight="1" thickBot="1" x14ac:dyDescent="0.25">
      <c r="B69" s="83"/>
      <c r="C69" s="70"/>
      <c r="D69" s="83"/>
      <c r="E69" s="83"/>
      <c r="F69" s="83"/>
      <c r="G69" s="83"/>
      <c r="H69" s="83"/>
      <c r="I69" s="83"/>
      <c r="J69" s="83"/>
      <c r="K69" s="83"/>
      <c r="L69" s="83"/>
      <c r="M69" s="85"/>
    </row>
    <row r="70" spans="2:17" ht="13.5" customHeight="1" thickBot="1" x14ac:dyDescent="0.25">
      <c r="B70" s="83"/>
      <c r="C70" s="70" t="s">
        <v>33</v>
      </c>
      <c r="D70" s="83"/>
      <c r="E70" s="183"/>
      <c r="F70" s="184"/>
      <c r="G70" s="184"/>
      <c r="H70" s="184"/>
      <c r="I70" s="184"/>
      <c r="J70" s="184"/>
      <c r="K70" s="184"/>
      <c r="L70" s="185"/>
      <c r="M70" s="85"/>
    </row>
    <row r="71" spans="2:17" ht="6.95" customHeight="1" thickBot="1" x14ac:dyDescent="0.25">
      <c r="B71" s="83"/>
      <c r="C71" s="70"/>
      <c r="D71" s="83"/>
      <c r="E71" s="83"/>
      <c r="F71" s="83"/>
      <c r="G71" s="83"/>
      <c r="H71" s="83"/>
      <c r="I71" s="83"/>
      <c r="J71" s="83"/>
      <c r="K71" s="83"/>
      <c r="L71" s="83"/>
      <c r="M71" s="85"/>
    </row>
    <row r="72" spans="2:17" ht="15" customHeight="1" thickBot="1" x14ac:dyDescent="0.25">
      <c r="B72" s="83"/>
      <c r="C72" s="70" t="s">
        <v>19</v>
      </c>
      <c r="D72" s="189"/>
      <c r="E72" s="190"/>
      <c r="F72" s="191"/>
      <c r="G72" s="83"/>
      <c r="H72" s="83" t="s">
        <v>20</v>
      </c>
      <c r="I72" s="189"/>
      <c r="J72" s="190"/>
      <c r="K72" s="191"/>
      <c r="L72" s="85"/>
      <c r="M72" s="85"/>
    </row>
    <row r="73" spans="2:17" ht="6.6" customHeight="1" thickBot="1" x14ac:dyDescent="0.25">
      <c r="B73" s="83"/>
      <c r="C73" s="70"/>
      <c r="D73" s="83"/>
      <c r="E73" s="83"/>
      <c r="F73" s="83"/>
      <c r="G73" s="83"/>
      <c r="H73" s="83"/>
      <c r="I73" s="83"/>
      <c r="J73" s="83"/>
      <c r="K73" s="83"/>
      <c r="L73" s="83"/>
      <c r="M73" s="85"/>
    </row>
    <row r="74" spans="2:17" ht="15" thickBot="1" x14ac:dyDescent="0.25">
      <c r="B74" s="83"/>
      <c r="C74" s="70" t="s">
        <v>26</v>
      </c>
      <c r="D74" s="183"/>
      <c r="E74" s="184"/>
      <c r="F74" s="185"/>
      <c r="G74" s="89"/>
      <c r="H74" s="83" t="s">
        <v>27</v>
      </c>
      <c r="I74" s="183"/>
      <c r="J74" s="184"/>
      <c r="K74" s="185"/>
      <c r="L74" s="85"/>
      <c r="M74" s="85"/>
    </row>
    <row r="75" spans="2:17" ht="6.6" customHeight="1" thickBot="1" x14ac:dyDescent="0.25">
      <c r="B75" s="83"/>
      <c r="C75" s="70"/>
      <c r="D75" s="83"/>
      <c r="E75" s="83"/>
      <c r="F75" s="83"/>
      <c r="G75" s="83"/>
      <c r="H75" s="83"/>
      <c r="I75" s="83"/>
      <c r="J75" s="83"/>
      <c r="K75" s="83"/>
      <c r="L75" s="83"/>
      <c r="M75" s="85"/>
    </row>
    <row r="76" spans="2:17" ht="15" customHeight="1" thickBot="1" x14ac:dyDescent="0.25">
      <c r="B76" s="83"/>
      <c r="C76" s="70" t="s">
        <v>28</v>
      </c>
      <c r="D76" s="186"/>
      <c r="E76" s="187"/>
      <c r="F76" s="187"/>
      <c r="G76" s="187"/>
      <c r="H76" s="187"/>
      <c r="I76" s="187"/>
      <c r="J76" s="187"/>
      <c r="K76" s="187"/>
      <c r="L76" s="188"/>
      <c r="M76" s="85"/>
    </row>
    <row r="77" spans="2:17" ht="15.6" customHeight="1" x14ac:dyDescent="0.25">
      <c r="B77" s="91"/>
      <c r="C77" s="74"/>
      <c r="D77" s="74"/>
      <c r="E77" s="74"/>
      <c r="F77" s="74"/>
      <c r="G77" s="74"/>
      <c r="H77" s="74"/>
      <c r="I77" s="74"/>
      <c r="J77" s="74"/>
      <c r="K77" s="74"/>
      <c r="L77" s="74"/>
      <c r="M77" s="91"/>
      <c r="N77" s="3"/>
      <c r="O77" s="3"/>
      <c r="P77" s="3"/>
      <c r="Q77" s="3"/>
    </row>
    <row r="78" spans="2:17" x14ac:dyDescent="0.2">
      <c r="B78" s="6"/>
      <c r="C78" s="5"/>
      <c r="D78" s="5"/>
      <c r="E78" s="5"/>
      <c r="F78" s="5"/>
      <c r="G78" s="5"/>
      <c r="H78" s="5"/>
      <c r="I78" s="5"/>
      <c r="J78" s="5"/>
      <c r="K78" s="5"/>
      <c r="L78" s="5"/>
    </row>
    <row r="79" spans="2:17" ht="15" customHeight="1" x14ac:dyDescent="0.2">
      <c r="B79" s="15"/>
      <c r="C79" s="16" t="s">
        <v>34</v>
      </c>
      <c r="D79" s="15"/>
      <c r="E79" s="15"/>
      <c r="F79" s="15"/>
      <c r="G79" s="15"/>
      <c r="H79" s="15"/>
      <c r="I79" s="15"/>
      <c r="J79" s="15"/>
      <c r="K79" s="15"/>
      <c r="L79" s="15"/>
      <c r="M79" s="15"/>
    </row>
    <row r="80" spans="2:17" ht="6.95" customHeight="1" x14ac:dyDescent="0.2">
      <c r="B80" s="83"/>
      <c r="C80" s="83"/>
      <c r="D80" s="83"/>
      <c r="E80" s="89"/>
      <c r="F80" s="89"/>
      <c r="G80" s="89"/>
      <c r="H80" s="89"/>
      <c r="I80" s="83"/>
      <c r="J80" s="83"/>
      <c r="K80" s="83"/>
      <c r="L80" s="83"/>
      <c r="M80" s="85"/>
    </row>
    <row r="81" spans="2:17" ht="15.6" customHeight="1" x14ac:dyDescent="0.2">
      <c r="B81" s="83"/>
      <c r="C81" s="84" t="s">
        <v>35</v>
      </c>
      <c r="D81" s="83"/>
      <c r="E81" s="89"/>
      <c r="F81" s="89"/>
      <c r="G81" s="89"/>
      <c r="H81" s="89"/>
      <c r="I81" s="83"/>
      <c r="J81" s="83"/>
      <c r="K81" s="83"/>
      <c r="L81" s="83"/>
      <c r="M81" s="85"/>
    </row>
    <row r="82" spans="2:17" ht="6.95" customHeight="1" thickBot="1" x14ac:dyDescent="0.25">
      <c r="B82" s="83"/>
      <c r="C82" s="83"/>
      <c r="D82" s="83"/>
      <c r="E82" s="89"/>
      <c r="F82" s="89"/>
      <c r="G82" s="89"/>
      <c r="H82" s="89"/>
      <c r="I82" s="83"/>
      <c r="J82" s="83"/>
      <c r="K82" s="83"/>
      <c r="L82" s="83"/>
      <c r="M82" s="85"/>
    </row>
    <row r="83" spans="2:17" ht="30" customHeight="1" thickBot="1" x14ac:dyDescent="0.25">
      <c r="B83" s="85"/>
      <c r="C83" s="179" t="s">
        <v>36</v>
      </c>
      <c r="D83" s="180"/>
      <c r="E83" s="200"/>
      <c r="F83" s="201"/>
      <c r="G83" s="202"/>
      <c r="H83" s="203" t="s">
        <v>37</v>
      </c>
      <c r="I83" s="204"/>
      <c r="J83" s="197"/>
      <c r="K83" s="198"/>
      <c r="L83" s="199"/>
      <c r="M83" s="85"/>
    </row>
    <row r="84" spans="2:17" ht="6.95" customHeight="1" thickBot="1" x14ac:dyDescent="0.25">
      <c r="B84" s="85"/>
      <c r="C84" s="83"/>
      <c r="D84" s="85"/>
      <c r="E84" s="83"/>
      <c r="F84" s="83"/>
      <c r="G84" s="85"/>
      <c r="H84" s="85"/>
      <c r="I84" s="85"/>
      <c r="J84" s="85"/>
      <c r="K84" s="85"/>
      <c r="L84" s="85"/>
      <c r="M84" s="85"/>
    </row>
    <row r="85" spans="2:17" ht="30" customHeight="1" thickBot="1" x14ac:dyDescent="0.25">
      <c r="B85" s="85"/>
      <c r="C85" s="181" t="s">
        <v>38</v>
      </c>
      <c r="D85" s="181"/>
      <c r="E85" s="194"/>
      <c r="F85" s="195"/>
      <c r="G85" s="196"/>
      <c r="H85" s="193" t="s">
        <v>39</v>
      </c>
      <c r="I85" s="193"/>
      <c r="J85" s="197"/>
      <c r="K85" s="198"/>
      <c r="L85" s="199"/>
      <c r="M85" s="85"/>
    </row>
    <row r="86" spans="2:17" ht="6.95" customHeight="1" thickBot="1" x14ac:dyDescent="0.25">
      <c r="B86" s="85"/>
      <c r="C86" s="83"/>
      <c r="D86" s="85"/>
      <c r="E86" s="83"/>
      <c r="F86" s="83"/>
      <c r="G86" s="85"/>
      <c r="H86" s="85"/>
      <c r="I86" s="85"/>
      <c r="J86" s="85"/>
      <c r="K86" s="85"/>
      <c r="L86" s="85"/>
      <c r="M86" s="85"/>
    </row>
    <row r="87" spans="2:17" ht="28.5" customHeight="1" thickBot="1" x14ac:dyDescent="0.25">
      <c r="B87" s="85"/>
      <c r="C87" s="181" t="s">
        <v>40</v>
      </c>
      <c r="D87" s="181"/>
      <c r="E87" s="181"/>
      <c r="F87" s="26"/>
      <c r="G87" s="83"/>
      <c r="H87" s="193" t="s">
        <v>41</v>
      </c>
      <c r="I87" s="193"/>
      <c r="J87" s="193"/>
      <c r="K87" s="26"/>
      <c r="L87" s="92" t="s">
        <v>42</v>
      </c>
      <c r="M87" s="85"/>
    </row>
    <row r="88" spans="2:17" ht="6.6" customHeight="1" x14ac:dyDescent="0.2">
      <c r="B88" s="85"/>
      <c r="C88" s="83"/>
      <c r="D88" s="85"/>
      <c r="E88" s="83"/>
      <c r="F88" s="83"/>
      <c r="G88" s="85"/>
      <c r="H88" s="85"/>
      <c r="I88" s="85"/>
      <c r="J88" s="85"/>
      <c r="K88" s="85"/>
      <c r="L88" s="85"/>
      <c r="M88" s="85"/>
    </row>
    <row r="89" spans="2:17" ht="6.95" customHeight="1" thickBot="1" x14ac:dyDescent="0.25">
      <c r="B89" s="85"/>
      <c r="C89" s="18"/>
      <c r="D89" s="18"/>
      <c r="E89" s="93"/>
      <c r="F89" s="93"/>
      <c r="G89" s="83"/>
      <c r="H89" s="85"/>
      <c r="I89" s="85"/>
      <c r="J89" s="85"/>
      <c r="K89" s="85"/>
      <c r="L89" s="85"/>
      <c r="M89" s="85"/>
    </row>
    <row r="90" spans="2:17" ht="15" customHeight="1" thickBot="1" x14ac:dyDescent="0.25">
      <c r="B90" s="85"/>
      <c r="C90" s="90" t="s">
        <v>43</v>
      </c>
      <c r="D90" s="18"/>
      <c r="E90" s="93"/>
      <c r="F90" s="93"/>
      <c r="G90" s="83"/>
      <c r="H90" s="193" t="s">
        <v>44</v>
      </c>
      <c r="I90" s="193"/>
      <c r="J90" s="169"/>
      <c r="K90" s="67"/>
      <c r="L90" s="170"/>
      <c r="M90" s="85"/>
    </row>
    <row r="91" spans="2:17" ht="6.95" customHeight="1" thickBot="1" x14ac:dyDescent="0.25">
      <c r="B91" s="85"/>
      <c r="C91" s="90"/>
      <c r="D91" s="18"/>
      <c r="E91" s="93"/>
      <c r="F91" s="93"/>
      <c r="G91" s="83"/>
      <c r="H91" s="83"/>
      <c r="I91" s="83"/>
      <c r="J91" s="83"/>
      <c r="K91" s="83"/>
      <c r="L91" s="83"/>
      <c r="M91" s="85"/>
    </row>
    <row r="92" spans="2:17" ht="15.6" customHeight="1" thickBot="1" x14ac:dyDescent="0.25">
      <c r="B92" s="85"/>
      <c r="C92" s="83" t="s">
        <v>45</v>
      </c>
      <c r="D92" s="83"/>
      <c r="E92" s="83"/>
      <c r="F92" s="36"/>
      <c r="G92" s="83"/>
      <c r="H92" s="83"/>
      <c r="I92" s="83"/>
      <c r="J92" s="83"/>
      <c r="K92" s="83"/>
      <c r="L92" s="83"/>
      <c r="M92" s="85"/>
    </row>
    <row r="93" spans="2:17" ht="6.95" customHeight="1" thickBot="1" x14ac:dyDescent="0.25">
      <c r="B93" s="85"/>
      <c r="C93" s="18"/>
      <c r="D93" s="18"/>
      <c r="E93" s="93"/>
      <c r="F93" s="93"/>
      <c r="G93" s="83"/>
      <c r="H93" s="83"/>
      <c r="I93" s="83"/>
      <c r="J93" s="83"/>
      <c r="K93" s="83"/>
      <c r="L93" s="83"/>
      <c r="M93" s="85"/>
    </row>
    <row r="94" spans="2:17" ht="15" thickBot="1" x14ac:dyDescent="0.25">
      <c r="B94" s="85"/>
      <c r="C94" s="83" t="s">
        <v>46</v>
      </c>
      <c r="D94" s="83"/>
      <c r="E94" s="176"/>
      <c r="F94" s="177"/>
      <c r="G94" s="178"/>
      <c r="H94" s="83"/>
      <c r="I94" s="94" t="s">
        <v>47</v>
      </c>
      <c r="J94" s="176"/>
      <c r="K94" s="177"/>
      <c r="L94" s="178"/>
      <c r="M94" s="85"/>
    </row>
    <row r="95" spans="2:17" ht="14.25" customHeight="1" x14ac:dyDescent="0.25">
      <c r="B95" s="91"/>
      <c r="C95" s="74"/>
      <c r="D95" s="74"/>
      <c r="E95" s="192" t="s">
        <v>48</v>
      </c>
      <c r="F95" s="192"/>
      <c r="G95" s="192"/>
      <c r="H95" s="74"/>
      <c r="I95" s="74"/>
      <c r="J95" s="192" t="s">
        <v>48</v>
      </c>
      <c r="K95" s="192"/>
      <c r="L95" s="192"/>
      <c r="M95" s="91"/>
      <c r="N95" s="3"/>
      <c r="O95" s="3"/>
      <c r="P95" s="3"/>
      <c r="Q95" s="3"/>
    </row>
    <row r="96" spans="2:17" ht="6.6" customHeight="1" x14ac:dyDescent="0.25">
      <c r="B96" s="91"/>
      <c r="C96" s="74"/>
      <c r="D96" s="74"/>
      <c r="E96" s="74"/>
      <c r="F96" s="74"/>
      <c r="G96" s="74"/>
      <c r="H96" s="74"/>
      <c r="I96" s="74"/>
      <c r="J96" s="74"/>
      <c r="K96" s="74"/>
      <c r="L96" s="74"/>
      <c r="M96" s="91"/>
      <c r="N96" s="3"/>
      <c r="O96" s="3"/>
      <c r="P96" s="3"/>
      <c r="Q96" s="3"/>
    </row>
    <row r="97" spans="2:17" x14ac:dyDescent="0.2">
      <c r="B97" s="6"/>
      <c r="C97" s="5"/>
      <c r="D97" s="5"/>
      <c r="E97" s="5"/>
      <c r="F97" s="5"/>
      <c r="G97" s="5"/>
      <c r="H97" s="5"/>
      <c r="I97" s="5"/>
      <c r="J97" s="5"/>
      <c r="K97" s="5"/>
      <c r="L97" s="5"/>
    </row>
    <row r="98" spans="2:17" ht="50.45" customHeight="1" x14ac:dyDescent="0.2">
      <c r="B98" s="175" t="s">
        <v>49</v>
      </c>
      <c r="C98" s="175"/>
      <c r="D98" s="175"/>
      <c r="E98" s="175"/>
      <c r="F98" s="175"/>
      <c r="G98" s="175"/>
      <c r="H98" s="175"/>
      <c r="I98" s="175"/>
      <c r="J98" s="175"/>
      <c r="K98" s="175"/>
      <c r="L98" s="175"/>
      <c r="M98" s="175"/>
      <c r="O98" s="5"/>
      <c r="P98" s="5"/>
      <c r="Q98" s="5"/>
    </row>
    <row r="99" spans="2:17" ht="43.5" customHeight="1" x14ac:dyDescent="0.2">
      <c r="B99" s="174" t="s">
        <v>50</v>
      </c>
      <c r="C99" s="174"/>
      <c r="D99" s="174"/>
      <c r="E99" s="174"/>
      <c r="F99" s="174"/>
      <c r="G99" s="174"/>
      <c r="H99" s="174"/>
      <c r="I99" s="174"/>
      <c r="J99" s="174"/>
      <c r="K99" s="174"/>
      <c r="L99" s="174"/>
      <c r="M99" s="174"/>
      <c r="O99" s="5"/>
      <c r="P99" s="5"/>
      <c r="Q99" s="5"/>
    </row>
    <row r="100" spans="2:17" ht="14.25" customHeight="1" x14ac:dyDescent="0.2">
      <c r="O100" s="5"/>
      <c r="P100" s="5"/>
      <c r="Q100" s="5"/>
    </row>
    <row r="101" spans="2:17" ht="15" customHeight="1" x14ac:dyDescent="0.2">
      <c r="O101" s="5"/>
      <c r="P101" s="5"/>
      <c r="Q101" s="5"/>
    </row>
    <row r="102" spans="2:17" ht="15" customHeight="1" x14ac:dyDescent="0.2">
      <c r="O102" s="5"/>
      <c r="P102" s="5"/>
      <c r="Q102" s="5"/>
    </row>
    <row r="103" spans="2:17" ht="26.25" customHeight="1" x14ac:dyDescent="0.2"/>
    <row r="104" spans="2:17" ht="28.5" customHeight="1" x14ac:dyDescent="0.2"/>
  </sheetData>
  <sheetProtection algorithmName="SHA-512" hashValue="MyFlPqN/DkxJEN8/AgqkJOu46lFe583VPd+9Plks/iKaqSuZLoUAnGO40Wm6PaxcdW3+rVP4jolNvqmrqBpmQw==" saltValue="xTQakKxFsYQ7hMJ20xTdhQ==" spinCount="100000" sheet="1" objects="1" scenarios="1" selectLockedCells="1"/>
  <mergeCells count="45">
    <mergeCell ref="H90:I90"/>
    <mergeCell ref="J83:L83"/>
    <mergeCell ref="D76:L76"/>
    <mergeCell ref="E68:I68"/>
    <mergeCell ref="E70:L70"/>
    <mergeCell ref="D72:F72"/>
    <mergeCell ref="C11:L11"/>
    <mergeCell ref="E38:H38"/>
    <mergeCell ref="E49:L49"/>
    <mergeCell ref="D42:F42"/>
    <mergeCell ref="E40:L40"/>
    <mergeCell ref="I42:K42"/>
    <mergeCell ref="D22:I22"/>
    <mergeCell ref="E64:L64"/>
    <mergeCell ref="I72:K72"/>
    <mergeCell ref="E95:G95"/>
    <mergeCell ref="J95:L95"/>
    <mergeCell ref="D55:F55"/>
    <mergeCell ref="I55:K55"/>
    <mergeCell ref="C87:E87"/>
    <mergeCell ref="H87:J87"/>
    <mergeCell ref="E85:G85"/>
    <mergeCell ref="H85:I85"/>
    <mergeCell ref="J85:L85"/>
    <mergeCell ref="E66:G66"/>
    <mergeCell ref="D74:F74"/>
    <mergeCell ref="I74:K74"/>
    <mergeCell ref="E83:G83"/>
    <mergeCell ref="H83:I83"/>
    <mergeCell ref="E7:J7"/>
    <mergeCell ref="B99:M99"/>
    <mergeCell ref="B98:M98"/>
    <mergeCell ref="E94:G94"/>
    <mergeCell ref="J94:L94"/>
    <mergeCell ref="C83:D83"/>
    <mergeCell ref="C14:L14"/>
    <mergeCell ref="C29:L29"/>
    <mergeCell ref="E36:L36"/>
    <mergeCell ref="E47:L47"/>
    <mergeCell ref="D59:L59"/>
    <mergeCell ref="C85:D85"/>
    <mergeCell ref="E51:L51"/>
    <mergeCell ref="G53:L53"/>
    <mergeCell ref="D57:F57"/>
    <mergeCell ref="I57:K57"/>
  </mergeCells>
  <phoneticPr fontId="21" type="noConversion"/>
  <pageMargins left="0.70866141732283472" right="0.70866141732283472" top="0.74803149606299213" bottom="0.74803149606299213" header="0.31496062992125984" footer="0.31496062992125984"/>
  <pageSetup scale="48" fitToHeight="3" orientation="portrait" r:id="rId1"/>
  <headerFooter>
    <oddFooter>&amp;C&amp;F&amp;R&amp;D</oddFooter>
  </headerFooter>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10</xdr:col>
                    <xdr:colOff>76200</xdr:colOff>
                    <xdr:row>88</xdr:row>
                    <xdr:rowOff>66675</xdr:rowOff>
                  </from>
                  <to>
                    <xdr:col>11</xdr:col>
                    <xdr:colOff>19050</xdr:colOff>
                    <xdr:row>90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11</xdr:col>
                    <xdr:colOff>9525</xdr:colOff>
                    <xdr:row>88</xdr:row>
                    <xdr:rowOff>66675</xdr:rowOff>
                  </from>
                  <to>
                    <xdr:col>12</xdr:col>
                    <xdr:colOff>95250</xdr:colOff>
                    <xdr:row>90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E699E12-502C-4A8B-91F8-CD460AFD0F1D}">
          <x14:formula1>
            <xm:f>Contrôle!$E$3:$E$6</xm:f>
          </x14:formula1>
          <xm:sqref>E85</xm:sqref>
        </x14:dataValidation>
        <x14:dataValidation type="list" allowBlank="1" showInputMessage="1" showErrorMessage="1" xr:uid="{D311BAB5-E52A-4623-BF61-B00C0A5B14C9}">
          <x14:formula1>
            <xm:f>Contrôle!$P$3:$P$4</xm:f>
          </x14:formula1>
          <xm:sqref>F92 F87</xm:sqref>
        </x14:dataValidation>
        <x14:dataValidation type="list" allowBlank="1" showInputMessage="1" showErrorMessage="1" xr:uid="{08B8629E-ECBC-413A-A5BF-A22F28AF904D}">
          <x14:formula1>
            <xm:f>Contrôle!$C$3:$C$9</xm:f>
          </x14:formula1>
          <xm:sqref>E83:G83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ECEE-A7E9-49B5-AE2F-FA3D9896AFC5}">
  <dimension ref="A2:K51"/>
  <sheetViews>
    <sheetView showGridLines="0" view="pageBreakPreview" topLeftCell="A11" zoomScaleNormal="100" zoomScaleSheetLayoutView="100" workbookViewId="0">
      <selection activeCell="D11" sqref="D11"/>
    </sheetView>
  </sheetViews>
  <sheetFormatPr baseColWidth="10" defaultColWidth="11" defaultRowHeight="14.25" x14ac:dyDescent="0.2"/>
  <cols>
    <col min="1" max="1" width="2.625" customWidth="1"/>
    <col min="2" max="2" width="2.875" customWidth="1"/>
    <col min="3" max="3" width="9.375" customWidth="1"/>
    <col min="4" max="4" width="29.375" bestFit="1" customWidth="1"/>
    <col min="5" max="5" width="14.5" customWidth="1"/>
    <col min="6" max="6" width="19.125" customWidth="1"/>
    <col min="7" max="7" width="20.375" customWidth="1"/>
    <col min="8" max="8" width="23.125" customWidth="1"/>
    <col min="9" max="9" width="24.625" customWidth="1"/>
    <col min="10" max="10" width="11" customWidth="1"/>
    <col min="11" max="11" width="11.875" customWidth="1"/>
  </cols>
  <sheetData>
    <row r="2" spans="1:11" ht="24.6" customHeight="1" x14ac:dyDescent="0.2">
      <c r="C2" s="38" t="s">
        <v>0</v>
      </c>
      <c r="D2" s="38"/>
    </row>
    <row r="3" spans="1:11" ht="24.6" customHeight="1" x14ac:dyDescent="0.3">
      <c r="C3" s="39" t="s">
        <v>1</v>
      </c>
      <c r="D3" s="14"/>
    </row>
    <row r="4" spans="1:11" ht="24.6" customHeight="1" x14ac:dyDescent="0.2">
      <c r="C4" s="40" t="s">
        <v>2</v>
      </c>
    </row>
    <row r="6" spans="1:11" x14ac:dyDescent="0.2">
      <c r="A6" s="2"/>
      <c r="B6" s="15"/>
      <c r="C6" s="16" t="s">
        <v>51</v>
      </c>
      <c r="D6" s="16"/>
      <c r="E6" s="15"/>
      <c r="F6" s="15"/>
      <c r="G6" s="15"/>
      <c r="H6" s="15"/>
      <c r="I6" s="15"/>
      <c r="J6" s="15"/>
      <c r="K6" s="2"/>
    </row>
    <row r="7" spans="1:11" x14ac:dyDescent="0.2">
      <c r="A7" s="2"/>
      <c r="B7" s="17"/>
      <c r="C7" s="18"/>
      <c r="D7" s="18"/>
      <c r="E7" s="18"/>
      <c r="F7" s="18"/>
      <c r="G7" s="18"/>
      <c r="H7" s="18"/>
      <c r="I7" s="18"/>
      <c r="J7" s="18"/>
      <c r="K7" s="2"/>
    </row>
    <row r="8" spans="1:11" x14ac:dyDescent="0.2">
      <c r="A8" s="2"/>
      <c r="B8" s="17"/>
      <c r="C8" s="35" t="s">
        <v>52</v>
      </c>
      <c r="D8" s="35"/>
      <c r="E8" s="18"/>
      <c r="F8" s="18"/>
      <c r="G8" s="18"/>
      <c r="H8" s="18"/>
      <c r="I8" s="18"/>
      <c r="J8" s="18"/>
      <c r="K8" s="2"/>
    </row>
    <row r="9" spans="1:11" ht="35.1" customHeight="1" x14ac:dyDescent="0.2">
      <c r="A9" s="2"/>
      <c r="B9" s="17"/>
      <c r="C9" s="41" t="s">
        <v>53</v>
      </c>
      <c r="D9" s="35"/>
      <c r="E9" s="18"/>
      <c r="F9" s="18"/>
      <c r="G9" s="18"/>
      <c r="H9" s="18"/>
      <c r="I9" s="18"/>
      <c r="J9" s="18"/>
      <c r="K9" s="2"/>
    </row>
    <row r="10" spans="1:11" ht="44.45" customHeight="1" thickBot="1" x14ac:dyDescent="0.25">
      <c r="A10" s="2"/>
      <c r="B10" s="17"/>
      <c r="C10" s="42" t="s">
        <v>54</v>
      </c>
      <c r="D10" s="55" t="s">
        <v>55</v>
      </c>
      <c r="E10" s="215" t="s">
        <v>56</v>
      </c>
      <c r="F10" s="215"/>
      <c r="G10" s="215"/>
      <c r="H10" s="44" t="s">
        <v>57</v>
      </c>
      <c r="I10" s="44" t="s">
        <v>58</v>
      </c>
      <c r="J10" s="18"/>
      <c r="K10" s="2"/>
    </row>
    <row r="11" spans="1:11" s="25" customFormat="1" ht="34.5" customHeight="1" x14ac:dyDescent="0.2">
      <c r="A11" s="23"/>
      <c r="B11" s="24"/>
      <c r="C11" s="157">
        <v>1</v>
      </c>
      <c r="D11" s="161"/>
      <c r="E11" s="220"/>
      <c r="F11" s="220"/>
      <c r="G11" s="220"/>
      <c r="H11" s="162"/>
      <c r="I11" s="163"/>
      <c r="J11" s="18"/>
      <c r="K11" s="23"/>
    </row>
    <row r="12" spans="1:11" s="25" customFormat="1" ht="34.5" customHeight="1" x14ac:dyDescent="0.2">
      <c r="A12" s="23"/>
      <c r="B12" s="24"/>
      <c r="C12" s="158">
        <v>2</v>
      </c>
      <c r="D12" s="164"/>
      <c r="E12" s="209"/>
      <c r="F12" s="209"/>
      <c r="G12" s="209"/>
      <c r="H12" s="160"/>
      <c r="I12" s="165"/>
      <c r="J12" s="18"/>
      <c r="K12" s="23"/>
    </row>
    <row r="13" spans="1:11" ht="34.5" customHeight="1" x14ac:dyDescent="0.2">
      <c r="A13" s="2"/>
      <c r="B13" s="17"/>
      <c r="C13" s="158">
        <v>3</v>
      </c>
      <c r="D13" s="164"/>
      <c r="E13" s="209"/>
      <c r="F13" s="209"/>
      <c r="G13" s="209"/>
      <c r="H13" s="160"/>
      <c r="I13" s="165"/>
      <c r="J13" s="18"/>
      <c r="K13" s="2"/>
    </row>
    <row r="14" spans="1:11" ht="34.5" customHeight="1" x14ac:dyDescent="0.2">
      <c r="A14" s="2"/>
      <c r="B14" s="17"/>
      <c r="C14" s="158">
        <v>4</v>
      </c>
      <c r="D14" s="164"/>
      <c r="E14" s="209"/>
      <c r="F14" s="209"/>
      <c r="G14" s="209"/>
      <c r="H14" s="160"/>
      <c r="I14" s="165"/>
      <c r="J14" s="18"/>
      <c r="K14" s="2"/>
    </row>
    <row r="15" spans="1:11" ht="34.5" customHeight="1" x14ac:dyDescent="0.2">
      <c r="A15" s="2"/>
      <c r="B15" s="17"/>
      <c r="C15" s="158">
        <v>5</v>
      </c>
      <c r="D15" s="164"/>
      <c r="E15" s="209"/>
      <c r="F15" s="209"/>
      <c r="G15" s="209"/>
      <c r="H15" s="160"/>
      <c r="I15" s="165"/>
      <c r="J15" s="18"/>
      <c r="K15" s="2"/>
    </row>
    <row r="16" spans="1:11" ht="34.5" customHeight="1" thickBot="1" x14ac:dyDescent="0.25">
      <c r="A16" s="2"/>
      <c r="B16" s="17"/>
      <c r="C16" s="159">
        <v>6</v>
      </c>
      <c r="D16" s="166"/>
      <c r="E16" s="210"/>
      <c r="F16" s="210"/>
      <c r="G16" s="210"/>
      <c r="H16" s="167"/>
      <c r="I16" s="168"/>
      <c r="J16" s="18"/>
      <c r="K16" s="2"/>
    </row>
    <row r="17" spans="1:11" ht="24.6" customHeight="1" x14ac:dyDescent="0.2">
      <c r="A17" s="2"/>
      <c r="B17" s="17"/>
      <c r="C17" s="18" t="s">
        <v>59</v>
      </c>
      <c r="D17" s="46"/>
      <c r="E17" s="31"/>
      <c r="F17" s="18"/>
      <c r="G17" s="37" t="s">
        <v>60</v>
      </c>
      <c r="H17" s="45">
        <f>SUM(H11:H16)</f>
        <v>0</v>
      </c>
      <c r="I17" s="18"/>
      <c r="J17" s="18"/>
      <c r="K17" s="2"/>
    </row>
    <row r="18" spans="1:11" x14ac:dyDescent="0.2">
      <c r="A18" s="2"/>
      <c r="B18" s="17"/>
      <c r="C18" s="18"/>
      <c r="D18" s="18"/>
      <c r="E18" s="18"/>
      <c r="F18" s="18"/>
      <c r="G18" s="18"/>
      <c r="H18" s="18"/>
      <c r="I18" s="18"/>
      <c r="J18" s="18"/>
      <c r="K18" s="2"/>
    </row>
    <row r="19" spans="1:11" x14ac:dyDescent="0.2">
      <c r="A19" s="2"/>
      <c r="B19" s="17"/>
      <c r="C19" s="18"/>
      <c r="D19" s="18"/>
      <c r="E19" s="18"/>
      <c r="F19" s="18"/>
      <c r="G19" s="18"/>
      <c r="H19" s="18"/>
      <c r="I19" s="18"/>
      <c r="J19" s="18"/>
      <c r="K19" s="2"/>
    </row>
    <row r="20" spans="1:11" ht="30.6" customHeight="1" x14ac:dyDescent="0.2">
      <c r="A20" s="2"/>
      <c r="B20" s="17"/>
      <c r="C20" s="35" t="s">
        <v>61</v>
      </c>
      <c r="D20" s="35"/>
      <c r="E20" s="18"/>
      <c r="F20" s="18"/>
      <c r="G20" s="18"/>
      <c r="H20" s="18"/>
      <c r="I20" s="18"/>
      <c r="J20" s="18"/>
      <c r="K20" s="2"/>
    </row>
    <row r="21" spans="1:11" ht="50.25" customHeight="1" thickBot="1" x14ac:dyDescent="0.25">
      <c r="A21" s="2"/>
      <c r="B21" s="17"/>
      <c r="C21" s="214" t="s">
        <v>62</v>
      </c>
      <c r="D21" s="215"/>
      <c r="E21" s="43" t="s">
        <v>63</v>
      </c>
      <c r="F21" s="43" t="s">
        <v>64</v>
      </c>
      <c r="G21" s="43" t="s">
        <v>65</v>
      </c>
      <c r="H21" s="43" t="s">
        <v>66</v>
      </c>
      <c r="I21" s="44" t="s">
        <v>67</v>
      </c>
      <c r="J21" s="18"/>
      <c r="K21" s="2"/>
    </row>
    <row r="22" spans="1:11" ht="21.6" customHeight="1" x14ac:dyDescent="0.2">
      <c r="A22" s="2"/>
      <c r="B22" s="24"/>
      <c r="C22" s="216"/>
      <c r="D22" s="217"/>
      <c r="E22" s="142"/>
      <c r="F22" s="143"/>
      <c r="G22" s="144"/>
      <c r="H22" s="145"/>
      <c r="I22" s="95">
        <f>'2 - Description of measures'!$G22*'2 - Description of measures'!$H22</f>
        <v>0</v>
      </c>
      <c r="J22" s="18"/>
      <c r="K22" s="2"/>
    </row>
    <row r="23" spans="1:11" ht="21.6" customHeight="1" x14ac:dyDescent="0.2">
      <c r="A23" s="2"/>
      <c r="B23" s="24"/>
      <c r="C23" s="218"/>
      <c r="D23" s="219"/>
      <c r="E23" s="146"/>
      <c r="F23" s="147"/>
      <c r="G23" s="148"/>
      <c r="H23" s="149"/>
      <c r="I23" s="96">
        <f>'2 - Description of measures'!$G23*'2 - Description of measures'!$H23</f>
        <v>0</v>
      </c>
      <c r="J23" s="18"/>
      <c r="K23" s="2"/>
    </row>
    <row r="24" spans="1:11" ht="21.6" customHeight="1" x14ac:dyDescent="0.2">
      <c r="A24" s="2"/>
      <c r="B24" s="17"/>
      <c r="C24" s="218"/>
      <c r="D24" s="219"/>
      <c r="E24" s="146"/>
      <c r="F24" s="147"/>
      <c r="G24" s="148"/>
      <c r="H24" s="149"/>
      <c r="I24" s="96">
        <f>'2 - Description of measures'!$G24*'2 - Description of measures'!$H24</f>
        <v>0</v>
      </c>
      <c r="J24" s="18"/>
      <c r="K24" s="2"/>
    </row>
    <row r="25" spans="1:11" ht="21.6" customHeight="1" x14ac:dyDescent="0.2">
      <c r="A25" s="2"/>
      <c r="B25" s="17"/>
      <c r="C25" s="218"/>
      <c r="D25" s="219"/>
      <c r="E25" s="146"/>
      <c r="F25" s="147"/>
      <c r="G25" s="148"/>
      <c r="H25" s="149"/>
      <c r="I25" s="96">
        <f>'2 - Description of measures'!$G25*'2 - Description of measures'!$H25</f>
        <v>0</v>
      </c>
      <c r="J25" s="18"/>
      <c r="K25" s="2"/>
    </row>
    <row r="26" spans="1:11" ht="21.6" customHeight="1" x14ac:dyDescent="0.2">
      <c r="A26" s="2"/>
      <c r="B26" s="17"/>
      <c r="C26" s="218"/>
      <c r="D26" s="219"/>
      <c r="E26" s="146"/>
      <c r="F26" s="147"/>
      <c r="G26" s="148"/>
      <c r="H26" s="149"/>
      <c r="I26" s="96">
        <f>'2 - Description of measures'!$G26*'2 - Description of measures'!$H26</f>
        <v>0</v>
      </c>
      <c r="J26" s="18"/>
      <c r="K26" s="2"/>
    </row>
    <row r="27" spans="1:11" ht="21.6" customHeight="1" x14ac:dyDescent="0.2">
      <c r="A27" s="2"/>
      <c r="B27" s="17"/>
      <c r="C27" s="218"/>
      <c r="D27" s="219"/>
      <c r="E27" s="146"/>
      <c r="F27" s="150"/>
      <c r="G27" s="148"/>
      <c r="H27" s="149"/>
      <c r="I27" s="96">
        <f>'2 - Description of measures'!$G27*'2 - Description of measures'!$H27</f>
        <v>0</v>
      </c>
      <c r="J27" s="18"/>
      <c r="K27" s="2"/>
    </row>
    <row r="28" spans="1:11" ht="21.6" customHeight="1" x14ac:dyDescent="0.2">
      <c r="A28" s="2"/>
      <c r="B28" s="17"/>
      <c r="C28" s="218"/>
      <c r="D28" s="219"/>
      <c r="E28" s="146"/>
      <c r="F28" s="150"/>
      <c r="G28" s="148"/>
      <c r="H28" s="149"/>
      <c r="I28" s="96">
        <f>'2 - Description of measures'!$G28*'2 - Description of measures'!$H28</f>
        <v>0</v>
      </c>
      <c r="J28" s="18"/>
      <c r="K28" s="2"/>
    </row>
    <row r="29" spans="1:11" ht="21.6" customHeight="1" x14ac:dyDescent="0.2">
      <c r="A29" s="2"/>
      <c r="B29" s="17"/>
      <c r="C29" s="218"/>
      <c r="D29" s="219"/>
      <c r="E29" s="146"/>
      <c r="F29" s="150"/>
      <c r="G29" s="148"/>
      <c r="H29" s="149"/>
      <c r="I29" s="96">
        <f>'2 - Description of measures'!$G29*'2 - Description of measures'!$H29</f>
        <v>0</v>
      </c>
      <c r="J29" s="18"/>
      <c r="K29" s="2"/>
    </row>
    <row r="30" spans="1:11" ht="21.6" customHeight="1" x14ac:dyDescent="0.2">
      <c r="A30" s="2"/>
      <c r="B30" s="17"/>
      <c r="C30" s="218"/>
      <c r="D30" s="219"/>
      <c r="E30" s="146"/>
      <c r="F30" s="150"/>
      <c r="G30" s="148"/>
      <c r="H30" s="149"/>
      <c r="I30" s="96">
        <f>'2 - Description of measures'!$G30*'2 - Description of measures'!$H30</f>
        <v>0</v>
      </c>
      <c r="J30" s="18"/>
      <c r="K30" s="2"/>
    </row>
    <row r="31" spans="1:11" ht="21.6" customHeight="1" x14ac:dyDescent="0.2">
      <c r="A31" s="2"/>
      <c r="B31" s="17"/>
      <c r="C31" s="218"/>
      <c r="D31" s="219"/>
      <c r="E31" s="146"/>
      <c r="F31" s="150"/>
      <c r="G31" s="148"/>
      <c r="H31" s="149"/>
      <c r="I31" s="96">
        <f>'2 - Description of measures'!$G31*'2 - Description of measures'!$H31</f>
        <v>0</v>
      </c>
      <c r="J31" s="18"/>
      <c r="K31" s="2"/>
    </row>
    <row r="32" spans="1:11" ht="21.6" customHeight="1" x14ac:dyDescent="0.2">
      <c r="A32" s="2"/>
      <c r="B32" s="17"/>
      <c r="C32" s="218"/>
      <c r="D32" s="219"/>
      <c r="E32" s="146"/>
      <c r="F32" s="150"/>
      <c r="G32" s="148"/>
      <c r="H32" s="149"/>
      <c r="I32" s="96">
        <f>'2 - Description of measures'!$G32*'2 - Description of measures'!$H32</f>
        <v>0</v>
      </c>
      <c r="J32" s="18"/>
      <c r="K32" s="2"/>
    </row>
    <row r="33" spans="1:11" ht="21.6" customHeight="1" x14ac:dyDescent="0.2">
      <c r="A33" s="2"/>
      <c r="B33" s="17"/>
      <c r="C33" s="218"/>
      <c r="D33" s="219"/>
      <c r="E33" s="146"/>
      <c r="F33" s="150"/>
      <c r="G33" s="148"/>
      <c r="H33" s="149"/>
      <c r="I33" s="96">
        <f>'2 - Description of measures'!$G33*'2 - Description of measures'!$H33</f>
        <v>0</v>
      </c>
      <c r="J33" s="18"/>
      <c r="K33" s="2"/>
    </row>
    <row r="34" spans="1:11" ht="21.6" customHeight="1" x14ac:dyDescent="0.2">
      <c r="A34" s="2"/>
      <c r="B34" s="17"/>
      <c r="C34" s="218"/>
      <c r="D34" s="219"/>
      <c r="E34" s="146"/>
      <c r="F34" s="150"/>
      <c r="G34" s="148"/>
      <c r="H34" s="149"/>
      <c r="I34" s="96">
        <f>'2 - Description of measures'!$G34*'2 - Description of measures'!$H34</f>
        <v>0</v>
      </c>
      <c r="J34" s="18"/>
      <c r="K34" s="2"/>
    </row>
    <row r="35" spans="1:11" ht="21.6" customHeight="1" x14ac:dyDescent="0.2">
      <c r="A35" s="2"/>
      <c r="B35" s="17"/>
      <c r="C35" s="218"/>
      <c r="D35" s="219"/>
      <c r="E35" s="146"/>
      <c r="F35" s="150"/>
      <c r="G35" s="148"/>
      <c r="H35" s="149"/>
      <c r="I35" s="96">
        <f>'2 - Description of measures'!$G35*'2 - Description of measures'!$H35</f>
        <v>0</v>
      </c>
      <c r="J35" s="18"/>
      <c r="K35" s="2"/>
    </row>
    <row r="36" spans="1:11" ht="21.6" customHeight="1" thickBot="1" x14ac:dyDescent="0.25">
      <c r="A36" s="2"/>
      <c r="B36" s="17"/>
      <c r="C36" s="225"/>
      <c r="D36" s="226"/>
      <c r="E36" s="151"/>
      <c r="F36" s="152"/>
      <c r="G36" s="153"/>
      <c r="H36" s="154"/>
      <c r="I36" s="97">
        <f>'2 - Description of measures'!$G36*'2 - Description of measures'!$H36</f>
        <v>0</v>
      </c>
      <c r="J36" s="18"/>
      <c r="K36" s="2"/>
    </row>
    <row r="37" spans="1:11" x14ac:dyDescent="0.2">
      <c r="A37" s="2"/>
      <c r="B37" s="17"/>
      <c r="C37" s="18"/>
      <c r="D37" s="18"/>
      <c r="E37" s="18"/>
      <c r="F37" s="18"/>
      <c r="G37" s="18"/>
      <c r="H37" s="18"/>
      <c r="I37" s="18"/>
      <c r="J37" s="18"/>
      <c r="K37" s="2"/>
    </row>
    <row r="38" spans="1:11" ht="30.6" customHeight="1" x14ac:dyDescent="0.2">
      <c r="A38" s="2"/>
      <c r="B38" s="17"/>
      <c r="C38" s="35" t="s">
        <v>68</v>
      </c>
      <c r="D38" s="35"/>
      <c r="E38" s="18"/>
      <c r="F38" s="18"/>
      <c r="G38" s="18"/>
      <c r="H38" s="18"/>
      <c r="I38" s="18"/>
      <c r="J38" s="18"/>
      <c r="K38" s="2"/>
    </row>
    <row r="39" spans="1:11" ht="38.1" customHeight="1" x14ac:dyDescent="0.2">
      <c r="A39" s="2"/>
      <c r="B39" s="17"/>
      <c r="C39" s="214" t="s">
        <v>55</v>
      </c>
      <c r="D39" s="215"/>
      <c r="E39" s="43" t="s">
        <v>63</v>
      </c>
      <c r="F39" s="43" t="s">
        <v>69</v>
      </c>
      <c r="G39" s="43" t="s">
        <v>70</v>
      </c>
      <c r="H39" s="43" t="s">
        <v>71</v>
      </c>
      <c r="I39" s="44" t="s">
        <v>72</v>
      </c>
      <c r="J39" s="18"/>
      <c r="K39" s="2"/>
    </row>
    <row r="40" spans="1:11" ht="21" customHeight="1" x14ac:dyDescent="0.2">
      <c r="A40" s="2"/>
      <c r="B40" s="17"/>
      <c r="C40" s="227" t="str">
        <f>Contrôle!K3</f>
        <v xml:space="preserve">1 - </v>
      </c>
      <c r="D40" s="228"/>
      <c r="E40" s="98">
        <f>COUNTIFS( $C$22:$C$36, "="  &amp;  $C40, $I$22:$I$36, "&gt;0" )</f>
        <v>0</v>
      </c>
      <c r="F40" s="99">
        <f t="shared" ref="F40:F45" si="0">IF(D11 &lt;&gt;"", H11,0)</f>
        <v>0</v>
      </c>
      <c r="G40" s="100">
        <f t="shared" ref="G40:G44" si="1">SUMIF( $C$22:$C$36, "=" &amp; $C40, $I$22:$I$36 )</f>
        <v>0</v>
      </c>
      <c r="H40" s="140">
        <v>0</v>
      </c>
      <c r="I40" s="59">
        <f>$G40*$H40</f>
        <v>0</v>
      </c>
      <c r="J40" s="18"/>
      <c r="K40" s="2"/>
    </row>
    <row r="41" spans="1:11" ht="21.95" customHeight="1" x14ac:dyDescent="0.2">
      <c r="A41" s="2"/>
      <c r="B41" s="17"/>
      <c r="C41" s="221" t="str">
        <f>Contrôle!K4</f>
        <v xml:space="preserve">2 - </v>
      </c>
      <c r="D41" s="222"/>
      <c r="E41" s="101">
        <f>COUNTIFS('2 - Description of measures'!$C$22:$C$36,"=" &amp;'2 - Description of measures'!$C41,'2 - Description of measures'!$I$22:$I$36,"&gt;0")</f>
        <v>0</v>
      </c>
      <c r="F41" s="102">
        <f t="shared" si="0"/>
        <v>0</v>
      </c>
      <c r="G41" s="103">
        <f t="shared" si="1"/>
        <v>0</v>
      </c>
      <c r="H41" s="141">
        <v>0</v>
      </c>
      <c r="I41" s="60">
        <f t="shared" ref="I41:I45" si="2">$G41*$H41</f>
        <v>0</v>
      </c>
      <c r="J41" s="18"/>
      <c r="K41" s="2"/>
    </row>
    <row r="42" spans="1:11" ht="21.95" customHeight="1" x14ac:dyDescent="0.2">
      <c r="A42" s="2"/>
      <c r="B42" s="17"/>
      <c r="C42" s="221" t="str">
        <f>Contrôle!K5</f>
        <v xml:space="preserve">3 - </v>
      </c>
      <c r="D42" s="222"/>
      <c r="E42" s="101">
        <f>COUNTIFS('2 - Description of measures'!$C$22:$C$36,"=" &amp;'2 - Description of measures'!$C42,'2 - Description of measures'!$I$22:$I$36,"&gt;0")</f>
        <v>0</v>
      </c>
      <c r="F42" s="102">
        <f t="shared" si="0"/>
        <v>0</v>
      </c>
      <c r="G42" s="103">
        <f t="shared" si="1"/>
        <v>0</v>
      </c>
      <c r="H42" s="141">
        <v>0</v>
      </c>
      <c r="I42" s="60">
        <f t="shared" si="2"/>
        <v>0</v>
      </c>
      <c r="J42" s="18"/>
      <c r="K42" s="2"/>
    </row>
    <row r="43" spans="1:11" ht="21.95" customHeight="1" x14ac:dyDescent="0.2">
      <c r="A43" s="2"/>
      <c r="B43" s="17"/>
      <c r="C43" s="221" t="str">
        <f>Contrôle!K6</f>
        <v xml:space="preserve">4 - </v>
      </c>
      <c r="D43" s="222"/>
      <c r="E43" s="101">
        <f>COUNTIFS('2 - Description of measures'!$C$22:$C$36,"=" &amp;'2 - Description of measures'!$C43,'2 - Description of measures'!$I$22:$I$36,"&gt;0")</f>
        <v>0</v>
      </c>
      <c r="F43" s="102">
        <f t="shared" si="0"/>
        <v>0</v>
      </c>
      <c r="G43" s="103">
        <f t="shared" si="1"/>
        <v>0</v>
      </c>
      <c r="H43" s="141">
        <v>0</v>
      </c>
      <c r="I43" s="60">
        <f t="shared" si="2"/>
        <v>0</v>
      </c>
      <c r="J43" s="18"/>
      <c r="K43" s="2"/>
    </row>
    <row r="44" spans="1:11" ht="21.95" customHeight="1" x14ac:dyDescent="0.2">
      <c r="A44" s="2"/>
      <c r="B44" s="17"/>
      <c r="C44" s="221" t="str">
        <f>Contrôle!K7</f>
        <v xml:space="preserve">5 - </v>
      </c>
      <c r="D44" s="222"/>
      <c r="E44" s="101">
        <f>COUNTIFS('2 - Description of measures'!$C$22:$C$36,"=" &amp;'2 - Description of measures'!$C44,'2 - Description of measures'!$I$22:$I$36,"&gt;0")</f>
        <v>0</v>
      </c>
      <c r="F44" s="102">
        <f t="shared" si="0"/>
        <v>0</v>
      </c>
      <c r="G44" s="103">
        <f t="shared" si="1"/>
        <v>0</v>
      </c>
      <c r="H44" s="141">
        <v>0</v>
      </c>
      <c r="I44" s="60">
        <f t="shared" si="2"/>
        <v>0</v>
      </c>
      <c r="J44" s="18"/>
      <c r="K44" s="2"/>
    </row>
    <row r="45" spans="1:11" ht="21.95" customHeight="1" x14ac:dyDescent="0.2">
      <c r="A45" s="2"/>
      <c r="B45" s="17"/>
      <c r="C45" s="221" t="str">
        <f>Contrôle!K8</f>
        <v xml:space="preserve">6 - </v>
      </c>
      <c r="D45" s="222"/>
      <c r="E45" s="101">
        <f>COUNTIFS('2 - Description of measures'!$C$22:$C$36,"=" &amp;'2 - Description of measures'!$C45,'2 - Description of measures'!$I$22:$I$36,"&gt;0")</f>
        <v>0</v>
      </c>
      <c r="F45" s="102">
        <f t="shared" si="0"/>
        <v>0</v>
      </c>
      <c r="G45" s="103">
        <f>SUMIF( $C$22:$C$36, "=" &amp; $C45, $I$22:$I$36 )</f>
        <v>0</v>
      </c>
      <c r="H45" s="141">
        <v>0</v>
      </c>
      <c r="I45" s="60">
        <f t="shared" si="2"/>
        <v>0</v>
      </c>
      <c r="J45" s="18"/>
      <c r="K45" s="2"/>
    </row>
    <row r="46" spans="1:11" ht="20.100000000000001" customHeight="1" x14ac:dyDescent="0.2">
      <c r="A46" s="2"/>
      <c r="B46" s="17"/>
      <c r="C46" s="223" t="s">
        <v>60</v>
      </c>
      <c r="D46" s="224"/>
      <c r="E46" s="104"/>
      <c r="F46" s="105">
        <f>SUM(F40:F45)</f>
        <v>0</v>
      </c>
      <c r="G46" s="106">
        <f>SUM(G40:G45)</f>
        <v>0</v>
      </c>
      <c r="H46" s="58"/>
      <c r="I46" s="61">
        <f>SUM(I40:I45)</f>
        <v>0</v>
      </c>
      <c r="J46" s="18"/>
      <c r="K46" s="2"/>
    </row>
    <row r="47" spans="1:11" ht="59.45" customHeight="1" x14ac:dyDescent="0.2">
      <c r="A47" s="2"/>
      <c r="B47" s="17"/>
      <c r="C47" s="211" t="s">
        <v>73</v>
      </c>
      <c r="D47" s="211"/>
      <c r="E47" s="211"/>
      <c r="F47" s="211"/>
      <c r="G47" s="211"/>
      <c r="H47" s="211"/>
      <c r="I47" s="211"/>
      <c r="J47" s="18"/>
      <c r="K47" s="2"/>
    </row>
    <row r="48" spans="1:11" ht="20.100000000000001" customHeight="1" x14ac:dyDescent="0.2">
      <c r="A48" s="2"/>
      <c r="B48" s="2"/>
      <c r="C48" s="47"/>
      <c r="D48" s="47"/>
      <c r="E48" s="47"/>
      <c r="F48" s="47"/>
      <c r="G48" s="47"/>
      <c r="H48" s="47"/>
      <c r="I48" s="47"/>
      <c r="J48" s="48"/>
      <c r="K48" s="2"/>
    </row>
    <row r="49" spans="1:11" ht="34.5" customHeight="1" x14ac:dyDescent="0.2">
      <c r="A49" s="2"/>
      <c r="B49" s="2"/>
      <c r="C49" s="212" t="s">
        <v>49</v>
      </c>
      <c r="D49" s="212"/>
      <c r="E49" s="212"/>
      <c r="F49" s="212"/>
      <c r="G49" s="212"/>
      <c r="H49" s="212"/>
      <c r="I49" s="212"/>
      <c r="J49" s="49"/>
      <c r="K49" s="2"/>
    </row>
    <row r="50" spans="1:11" ht="15" x14ac:dyDescent="0.25">
      <c r="A50" s="2"/>
      <c r="B50" s="2"/>
      <c r="C50" s="51"/>
      <c r="D50" s="51"/>
      <c r="E50" s="51"/>
      <c r="F50" s="51"/>
      <c r="G50" s="51"/>
      <c r="H50" s="51"/>
      <c r="I50" s="2"/>
      <c r="J50" s="2"/>
      <c r="K50" s="3"/>
    </row>
    <row r="51" spans="1:11" ht="36.75" customHeight="1" x14ac:dyDescent="0.2">
      <c r="A51" s="2"/>
      <c r="B51" s="6"/>
      <c r="C51" s="213" t="s">
        <v>74</v>
      </c>
      <c r="D51" s="213"/>
      <c r="E51" s="213"/>
      <c r="F51" s="213"/>
      <c r="G51" s="213"/>
      <c r="H51" s="213"/>
      <c r="I51" s="213"/>
      <c r="J51" s="5"/>
      <c r="K51" s="2"/>
    </row>
  </sheetData>
  <sheetProtection algorithmName="SHA-512" hashValue="VNVu+uDGlfhlUDZV16XnvBT8JEJHPUXglbgMhvYs7DjQRZVGfgfbTm85lxJUf8vLROBZCsGxH7GhdXxJPwYB9A==" saltValue="uF0451U0xacDgZPjFzQoHw==" spinCount="100000" sheet="1" objects="1" scenarios="1" selectLockedCells="1"/>
  <mergeCells count="34">
    <mergeCell ref="C44:D44"/>
    <mergeCell ref="C45:D45"/>
    <mergeCell ref="C46:D46"/>
    <mergeCell ref="C36:D36"/>
    <mergeCell ref="C39:D39"/>
    <mergeCell ref="C40:D40"/>
    <mergeCell ref="C41:D41"/>
    <mergeCell ref="C42:D42"/>
    <mergeCell ref="C32:D32"/>
    <mergeCell ref="C33:D33"/>
    <mergeCell ref="C34:D34"/>
    <mergeCell ref="C35:D35"/>
    <mergeCell ref="C43:D43"/>
    <mergeCell ref="E10:G10"/>
    <mergeCell ref="E11:G11"/>
    <mergeCell ref="E12:G12"/>
    <mergeCell ref="E13:G13"/>
    <mergeCell ref="E14:G14"/>
    <mergeCell ref="E15:G15"/>
    <mergeCell ref="E16:G16"/>
    <mergeCell ref="C47:I47"/>
    <mergeCell ref="C49:I49"/>
    <mergeCell ref="C51:I51"/>
    <mergeCell ref="C21:D21"/>
    <mergeCell ref="C22:D22"/>
    <mergeCell ref="C23:D23"/>
    <mergeCell ref="C24:D24"/>
    <mergeCell ref="C25:D25"/>
    <mergeCell ref="C26:D26"/>
    <mergeCell ref="C27:D27"/>
    <mergeCell ref="C28:D28"/>
    <mergeCell ref="C29:D29"/>
    <mergeCell ref="C30:D30"/>
    <mergeCell ref="C31:D31"/>
  </mergeCells>
  <pageMargins left="0.7" right="0.7" top="0.75" bottom="0.75" header="0.3" footer="0.3"/>
  <pageSetup scale="49" orientation="portrait" r:id="rId1"/>
  <colBreaks count="1" manualBreakCount="1">
    <brk id="11" max="1048575" man="1"/>
  </colBreaks>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287EFB9-F013-471F-A4CB-9A6A17C6A3A4}">
          <x14:formula1>
            <xm:f>Contrôle!$H$3:$H$7</xm:f>
          </x14:formula1>
          <xm:sqref>D11:D16</xm:sqref>
        </x14:dataValidation>
        <x14:dataValidation type="list" allowBlank="1" showInputMessage="1" showErrorMessage="1" xr:uid="{D5AACFFA-F057-4190-859E-8E2E1824691D}">
          <x14:formula1>
            <xm:f>Contrôle!$K$3:$K$8</xm:f>
          </x14:formula1>
          <xm:sqref>C22:C36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09F67-A196-41D8-9925-089A7FAEBB3B}">
  <dimension ref="A1:O99"/>
  <sheetViews>
    <sheetView showGridLines="0" showZeros="0" view="pageBreakPreview" topLeftCell="A21" zoomScale="110" zoomScaleNormal="70" zoomScaleSheetLayoutView="110" workbookViewId="0">
      <selection activeCell="C41" sqref="C41:D41"/>
    </sheetView>
  </sheetViews>
  <sheetFormatPr baseColWidth="10" defaultColWidth="11.375" defaultRowHeight="14.25" x14ac:dyDescent="0.2"/>
  <cols>
    <col min="1" max="2" width="2.125" style="2" customWidth="1"/>
    <col min="3" max="3" width="11" style="2" customWidth="1"/>
    <col min="4" max="4" width="16.625" style="2" customWidth="1"/>
    <col min="5" max="5" width="11" style="2" customWidth="1"/>
    <col min="6" max="6" width="15" style="2" customWidth="1"/>
    <col min="7" max="7" width="13.625" style="2" customWidth="1"/>
    <col min="8" max="8" width="19.125" style="2" bestFit="1" customWidth="1"/>
    <col min="9" max="9" width="15.625" style="2" customWidth="1"/>
    <col min="10" max="10" width="2.125" style="2" customWidth="1"/>
    <col min="11" max="11" width="11.375" style="2"/>
    <col min="12" max="12" width="17.375" style="2" customWidth="1"/>
    <col min="13" max="13" width="11" style="2" customWidth="1"/>
    <col min="14" max="16384" width="11.375" style="2"/>
  </cols>
  <sheetData>
    <row r="1" spans="1:11" ht="15.75" customHeight="1" x14ac:dyDescent="0.2">
      <c r="C1" s="29"/>
      <c r="D1" s="7"/>
      <c r="E1" s="34"/>
      <c r="F1" s="34"/>
      <c r="G1" s="34"/>
      <c r="H1" s="34"/>
      <c r="I1" s="34"/>
      <c r="J1" s="34"/>
    </row>
    <row r="2" spans="1:11" ht="24.6" customHeight="1" x14ac:dyDescent="0.2">
      <c r="C2" s="38" t="s">
        <v>75</v>
      </c>
      <c r="D2" s="7"/>
      <c r="E2" s="34"/>
      <c r="F2" s="34"/>
      <c r="G2" s="34"/>
      <c r="H2" s="34"/>
      <c r="I2" s="34"/>
      <c r="J2" s="34"/>
    </row>
    <row r="3" spans="1:11" ht="24.6" customHeight="1" x14ac:dyDescent="0.25">
      <c r="C3" s="117" t="s">
        <v>1</v>
      </c>
      <c r="D3" s="7"/>
      <c r="E3" s="34"/>
      <c r="F3" s="34"/>
      <c r="G3" s="34"/>
      <c r="H3" s="34"/>
      <c r="I3" s="34"/>
      <c r="J3" s="34"/>
    </row>
    <row r="4" spans="1:11" ht="24.6" customHeight="1" x14ac:dyDescent="0.2">
      <c r="C4" s="40" t="s">
        <v>2</v>
      </c>
      <c r="D4" s="7"/>
      <c r="E4" s="34"/>
      <c r="F4" s="34"/>
      <c r="G4" s="34"/>
      <c r="H4" s="34"/>
      <c r="I4" s="34"/>
      <c r="J4" s="34"/>
    </row>
    <row r="5" spans="1:11" ht="24.95" customHeight="1" x14ac:dyDescent="0.2">
      <c r="C5" s="9"/>
      <c r="D5" s="7"/>
      <c r="E5" s="34"/>
      <c r="F5" s="34"/>
      <c r="G5" s="56"/>
      <c r="H5" s="34"/>
      <c r="I5" s="34"/>
      <c r="J5" s="34"/>
    </row>
    <row r="6" spans="1:11" ht="15" x14ac:dyDescent="0.25">
      <c r="B6" s="15"/>
      <c r="C6" s="16" t="s">
        <v>76</v>
      </c>
      <c r="D6" s="16"/>
      <c r="E6" s="15"/>
      <c r="F6" s="15"/>
      <c r="G6" s="15"/>
      <c r="H6" s="15"/>
      <c r="I6" s="15"/>
      <c r="J6" s="15"/>
      <c r="K6" s="4"/>
    </row>
    <row r="7" spans="1:11" ht="21.75" customHeight="1" x14ac:dyDescent="0.2">
      <c r="A7" s="118"/>
      <c r="B7" s="119"/>
      <c r="C7" s="35" t="s">
        <v>77</v>
      </c>
      <c r="D7" s="119"/>
      <c r="E7" s="119"/>
      <c r="F7" s="119"/>
      <c r="G7" s="119"/>
      <c r="H7" s="119"/>
      <c r="I7" s="119"/>
      <c r="J7" s="119"/>
    </row>
    <row r="8" spans="1:11" ht="18" customHeight="1" x14ac:dyDescent="0.2">
      <c r="A8" s="118"/>
      <c r="B8" s="119"/>
      <c r="C8" s="255" t="s">
        <v>22</v>
      </c>
      <c r="D8" s="255"/>
      <c r="E8" s="256">
        <f>'1 - General information'!E47</f>
        <v>0</v>
      </c>
      <c r="F8" s="256"/>
      <c r="G8" s="256"/>
      <c r="H8" s="120" t="s">
        <v>3</v>
      </c>
      <c r="I8" s="53">
        <f>'1 - General information'!E7</f>
        <v>0</v>
      </c>
      <c r="J8" s="119"/>
    </row>
    <row r="9" spans="1:11" ht="18" customHeight="1" x14ac:dyDescent="0.2">
      <c r="A9" s="118"/>
      <c r="B9" s="119"/>
      <c r="C9" s="245" t="s">
        <v>16</v>
      </c>
      <c r="D9" s="245"/>
      <c r="E9" s="257">
        <f>'1 - General information'!E36</f>
        <v>0</v>
      </c>
      <c r="F9" s="257"/>
      <c r="G9" s="257"/>
      <c r="H9" s="121" t="s">
        <v>17</v>
      </c>
      <c r="I9" s="54">
        <f>'1 - General information'!E38</f>
        <v>0</v>
      </c>
      <c r="J9" s="119"/>
    </row>
    <row r="10" spans="1:11" ht="18" customHeight="1" x14ac:dyDescent="0.2">
      <c r="A10" s="118"/>
      <c r="B10" s="119"/>
      <c r="C10" s="245" t="s">
        <v>18</v>
      </c>
      <c r="D10" s="245"/>
      <c r="E10" s="257">
        <f>'1 - General information'!E40</f>
        <v>0</v>
      </c>
      <c r="F10" s="257"/>
      <c r="G10" s="257"/>
      <c r="H10" s="119"/>
      <c r="I10" s="119"/>
      <c r="J10" s="119"/>
    </row>
    <row r="11" spans="1:11" ht="18" customHeight="1" x14ac:dyDescent="0.2">
      <c r="A11" s="118"/>
      <c r="B11" s="119"/>
      <c r="C11" s="245"/>
      <c r="D11" s="245"/>
      <c r="E11" s="259">
        <f>'1 - General information'!D42</f>
        <v>0</v>
      </c>
      <c r="F11" s="259"/>
      <c r="G11" s="259"/>
      <c r="H11" s="119"/>
      <c r="I11" s="119"/>
      <c r="J11" s="119"/>
    </row>
    <row r="12" spans="1:11" ht="18" customHeight="1" x14ac:dyDescent="0.2">
      <c r="A12" s="118"/>
      <c r="B12" s="119"/>
      <c r="C12" s="252"/>
      <c r="D12" s="252"/>
      <c r="E12" s="259">
        <f>'1 - General information'!I42</f>
        <v>0</v>
      </c>
      <c r="F12" s="259"/>
      <c r="G12" s="259"/>
      <c r="H12" s="119"/>
      <c r="I12" s="119"/>
      <c r="J12" s="119"/>
    </row>
    <row r="13" spans="1:11" ht="6" customHeight="1" x14ac:dyDescent="0.2">
      <c r="A13" s="118"/>
      <c r="B13" s="119"/>
      <c r="C13" s="119"/>
      <c r="D13" s="119"/>
      <c r="E13" s="119"/>
      <c r="F13" s="33"/>
      <c r="G13" s="33"/>
      <c r="H13" s="119"/>
      <c r="I13" s="119"/>
      <c r="J13" s="119"/>
    </row>
    <row r="14" spans="1:11" ht="18" customHeight="1" x14ac:dyDescent="0.2">
      <c r="A14" s="118"/>
      <c r="B14" s="119"/>
      <c r="C14" s="84" t="s">
        <v>35</v>
      </c>
      <c r="D14" s="119"/>
      <c r="E14" s="119"/>
      <c r="F14" s="33"/>
      <c r="G14" s="119"/>
      <c r="H14" s="119"/>
      <c r="I14" s="119"/>
      <c r="J14" s="119"/>
    </row>
    <row r="15" spans="1:11" ht="18" customHeight="1" x14ac:dyDescent="0.2">
      <c r="A15" s="118"/>
      <c r="B15" s="122"/>
      <c r="C15" s="255" t="s">
        <v>36</v>
      </c>
      <c r="D15" s="255"/>
      <c r="E15" s="255"/>
      <c r="F15" s="258">
        <f>IF('1 - General information'!E83 = "Other",'1 - General information'!J83,'1 - General information'!E83)</f>
        <v>0</v>
      </c>
      <c r="G15" s="258"/>
      <c r="H15" s="258"/>
      <c r="I15" s="258"/>
      <c r="J15" s="33"/>
    </row>
    <row r="16" spans="1:11" ht="18" customHeight="1" x14ac:dyDescent="0.2">
      <c r="A16" s="118"/>
      <c r="B16" s="123"/>
      <c r="C16" s="245" t="s">
        <v>38</v>
      </c>
      <c r="D16" s="245"/>
      <c r="E16" s="245"/>
      <c r="F16" s="244">
        <f>IF('1 - General information'!E85 = "Other",'1 - General information'!J85,'1 - General information'!E85)</f>
        <v>0</v>
      </c>
      <c r="G16" s="244"/>
      <c r="H16" s="244"/>
      <c r="I16" s="244"/>
      <c r="J16" s="33"/>
    </row>
    <row r="17" spans="1:15" ht="27" customHeight="1" x14ac:dyDescent="0.2">
      <c r="A17" s="118"/>
      <c r="B17" s="122"/>
      <c r="C17" s="252" t="s">
        <v>41</v>
      </c>
      <c r="D17" s="252"/>
      <c r="E17" s="252"/>
      <c r="F17" s="124">
        <f>'1 - General information'!K87</f>
        <v>0</v>
      </c>
      <c r="G17" s="125" t="s">
        <v>42</v>
      </c>
      <c r="H17" s="126"/>
      <c r="I17" s="126"/>
      <c r="J17" s="33"/>
    </row>
    <row r="18" spans="1:15" ht="6.6" customHeight="1" x14ac:dyDescent="0.2">
      <c r="A18" s="118"/>
      <c r="B18" s="119"/>
      <c r="C18" s="119"/>
      <c r="D18" s="119"/>
      <c r="E18" s="119"/>
      <c r="F18" s="119"/>
      <c r="G18" s="119"/>
      <c r="H18" s="119"/>
      <c r="I18" s="119"/>
      <c r="J18" s="33"/>
    </row>
    <row r="19" spans="1:15" x14ac:dyDescent="0.2">
      <c r="C19" s="32"/>
      <c r="D19" s="118"/>
      <c r="E19" s="118"/>
      <c r="F19" s="118"/>
      <c r="G19" s="118"/>
      <c r="H19" s="118"/>
      <c r="I19" s="118"/>
      <c r="J19" s="28"/>
    </row>
    <row r="20" spans="1:15" ht="15" x14ac:dyDescent="0.25">
      <c r="B20" s="15"/>
      <c r="C20" s="16" t="s">
        <v>78</v>
      </c>
      <c r="D20" s="16"/>
      <c r="E20" s="15"/>
      <c r="F20" s="15"/>
      <c r="G20" s="15"/>
      <c r="H20" s="15"/>
      <c r="I20" s="15"/>
      <c r="J20" s="15"/>
      <c r="K20" s="4"/>
    </row>
    <row r="21" spans="1:15" ht="9" customHeight="1" x14ac:dyDescent="0.2">
      <c r="B21" s="17"/>
      <c r="C21" s="30"/>
      <c r="D21" s="17"/>
      <c r="E21" s="17"/>
      <c r="F21" s="17"/>
      <c r="G21" s="17"/>
      <c r="H21" s="17"/>
      <c r="I21" s="17"/>
      <c r="J21" s="24"/>
    </row>
    <row r="22" spans="1:15" ht="18.95" customHeight="1" x14ac:dyDescent="0.2">
      <c r="B22" s="85"/>
      <c r="C22" s="127" t="s">
        <v>79</v>
      </c>
      <c r="D22" s="85"/>
      <c r="E22" s="85"/>
      <c r="F22" s="85"/>
      <c r="G22" s="85"/>
      <c r="H22" s="85"/>
      <c r="I22" s="85"/>
      <c r="J22" s="92"/>
    </row>
    <row r="23" spans="1:15" ht="50.25" customHeight="1" x14ac:dyDescent="0.2">
      <c r="B23" s="17"/>
      <c r="C23" s="214" t="s">
        <v>80</v>
      </c>
      <c r="D23" s="215"/>
      <c r="E23" s="215"/>
      <c r="F23" s="43" t="s">
        <v>81</v>
      </c>
      <c r="G23" s="44" t="s">
        <v>72</v>
      </c>
      <c r="H23" s="17"/>
      <c r="I23" s="17"/>
      <c r="J23" s="17"/>
      <c r="L23" s="19"/>
      <c r="M23" s="19"/>
      <c r="N23" s="19"/>
      <c r="O23" s="19"/>
    </row>
    <row r="24" spans="1:15" ht="30.95" customHeight="1" x14ac:dyDescent="0.2">
      <c r="B24" s="17"/>
      <c r="C24" s="248" t="str">
        <f>'2 - Description of measures'!C40</f>
        <v xml:space="preserve">1 - </v>
      </c>
      <c r="D24" s="249"/>
      <c r="E24" s="249"/>
      <c r="F24" s="107">
        <f>'2 - Description of measures'!F40</f>
        <v>0</v>
      </c>
      <c r="G24" s="108">
        <f>'2 - Description of measures'!I40</f>
        <v>0</v>
      </c>
      <c r="H24" s="17"/>
      <c r="I24" s="17"/>
      <c r="J24" s="17"/>
      <c r="L24" s="20"/>
      <c r="M24" s="21"/>
      <c r="N24" s="21"/>
      <c r="O24" s="21"/>
    </row>
    <row r="25" spans="1:15" ht="30.95" customHeight="1" x14ac:dyDescent="0.2">
      <c r="B25" s="17"/>
      <c r="C25" s="246" t="str">
        <f>'2 - Description of measures'!C41</f>
        <v xml:space="preserve">2 - </v>
      </c>
      <c r="D25" s="247"/>
      <c r="E25" s="247"/>
      <c r="F25" s="155">
        <f>'2 - Description of measures'!F41</f>
        <v>0</v>
      </c>
      <c r="G25" s="109">
        <f>'2 - Description of measures'!I41</f>
        <v>0</v>
      </c>
      <c r="H25" s="17"/>
      <c r="I25" s="17"/>
      <c r="J25" s="17"/>
      <c r="L25" s="20"/>
      <c r="M25" s="21"/>
      <c r="N25" s="21"/>
      <c r="O25" s="19"/>
    </row>
    <row r="26" spans="1:15" ht="30.95" customHeight="1" x14ac:dyDescent="0.2">
      <c r="B26" s="17"/>
      <c r="C26" s="246" t="str">
        <f>'2 - Description of measures'!C42</f>
        <v xml:space="preserve">3 - </v>
      </c>
      <c r="D26" s="247"/>
      <c r="E26" s="247"/>
      <c r="F26" s="155">
        <f>'2 - Description of measures'!F42</f>
        <v>0</v>
      </c>
      <c r="G26" s="109">
        <f>'2 - Description of measures'!I42</f>
        <v>0</v>
      </c>
      <c r="H26" s="17"/>
      <c r="I26" s="17"/>
      <c r="J26" s="17"/>
      <c r="L26" s="20"/>
      <c r="M26" s="21"/>
      <c r="N26" s="21"/>
      <c r="O26" s="19"/>
    </row>
    <row r="27" spans="1:15" ht="30.95" customHeight="1" x14ac:dyDescent="0.2">
      <c r="B27" s="17"/>
      <c r="C27" s="246" t="str">
        <f>'2 - Description of measures'!C43</f>
        <v xml:space="preserve">4 - </v>
      </c>
      <c r="D27" s="247"/>
      <c r="E27" s="247"/>
      <c r="F27" s="155">
        <f>'2 - Description of measures'!F43</f>
        <v>0</v>
      </c>
      <c r="G27" s="109">
        <f>'2 - Description of measures'!I43</f>
        <v>0</v>
      </c>
      <c r="H27" s="17"/>
      <c r="I27" s="17"/>
      <c r="J27" s="17"/>
      <c r="L27" s="20"/>
      <c r="M27" s="21"/>
      <c r="N27" s="21"/>
      <c r="O27" s="19"/>
    </row>
    <row r="28" spans="1:15" ht="30.95" customHeight="1" x14ac:dyDescent="0.2">
      <c r="B28" s="17"/>
      <c r="C28" s="246" t="str">
        <f>'2 - Description of measures'!C44</f>
        <v xml:space="preserve">5 - </v>
      </c>
      <c r="D28" s="247"/>
      <c r="E28" s="247"/>
      <c r="F28" s="155">
        <f>'2 - Description of measures'!F44</f>
        <v>0</v>
      </c>
      <c r="G28" s="109">
        <f>'2 - Description of measures'!I44</f>
        <v>0</v>
      </c>
      <c r="H28" s="17"/>
      <c r="I28" s="17"/>
      <c r="J28" s="17"/>
      <c r="L28" s="20"/>
      <c r="M28" s="21"/>
      <c r="N28" s="21"/>
      <c r="O28" s="19"/>
    </row>
    <row r="29" spans="1:15" ht="30.95" customHeight="1" x14ac:dyDescent="0.2">
      <c r="B29" s="17"/>
      <c r="C29" s="250" t="str">
        <f>'2 - Description of measures'!C45</f>
        <v xml:space="preserve">6 - </v>
      </c>
      <c r="D29" s="251"/>
      <c r="E29" s="251"/>
      <c r="F29" s="156">
        <f>'2 - Description of measures'!F45</f>
        <v>0</v>
      </c>
      <c r="G29" s="110">
        <f>'2 - Description of measures'!I45</f>
        <v>0</v>
      </c>
      <c r="H29" s="17"/>
      <c r="I29" s="17"/>
      <c r="J29" s="17"/>
      <c r="L29" s="20"/>
      <c r="M29" s="21"/>
      <c r="N29" s="21"/>
      <c r="O29" s="19"/>
    </row>
    <row r="30" spans="1:15" ht="9" customHeight="1" x14ac:dyDescent="0.2">
      <c r="B30" s="17"/>
      <c r="C30" s="31"/>
      <c r="D30" s="17"/>
      <c r="E30" s="128"/>
      <c r="F30" s="31"/>
      <c r="G30" s="129"/>
      <c r="H30" s="31"/>
      <c r="I30" s="31"/>
      <c r="J30" s="130"/>
      <c r="N30" s="27"/>
    </row>
    <row r="31" spans="1:15" ht="27.6" customHeight="1" x14ac:dyDescent="0.2">
      <c r="B31" s="17"/>
      <c r="C31" s="17"/>
      <c r="D31" s="17"/>
      <c r="E31" s="17"/>
      <c r="F31" s="17"/>
      <c r="G31" s="17"/>
      <c r="H31" s="253" t="s">
        <v>82</v>
      </c>
      <c r="I31" s="253"/>
      <c r="J31" s="17"/>
      <c r="L31" s="19"/>
      <c r="M31" s="19"/>
      <c r="N31" s="19"/>
      <c r="O31" s="19"/>
    </row>
    <row r="32" spans="1:15" ht="15.75" customHeight="1" x14ac:dyDescent="0.2">
      <c r="B32" s="17"/>
      <c r="C32" s="31" t="s">
        <v>83</v>
      </c>
      <c r="D32" s="17"/>
      <c r="E32" s="17"/>
      <c r="F32" s="62">
        <f>SUM(F24:F29)</f>
        <v>0</v>
      </c>
      <c r="G32" s="63">
        <f>SUM(G24:G29)</f>
        <v>0</v>
      </c>
      <c r="H32" s="66">
        <f>1</f>
        <v>1</v>
      </c>
      <c r="I32" s="64">
        <f>MIN(F32*H32,Contrôle!N3*G32,100000)</f>
        <v>0</v>
      </c>
      <c r="J32" s="131"/>
      <c r="N32" s="27"/>
    </row>
    <row r="33" spans="2:14" ht="6.6" customHeight="1" x14ac:dyDescent="0.2">
      <c r="B33" s="17"/>
      <c r="C33" s="31"/>
      <c r="D33" s="17"/>
      <c r="E33" s="128"/>
      <c r="F33" s="31"/>
      <c r="G33" s="129"/>
      <c r="H33" s="31"/>
      <c r="I33" s="31"/>
      <c r="J33" s="130"/>
      <c r="N33" s="27"/>
    </row>
    <row r="34" spans="2:14" ht="15" customHeight="1" x14ac:dyDescent="0.2">
      <c r="B34" s="17"/>
      <c r="C34" s="181" t="s">
        <v>84</v>
      </c>
      <c r="D34" s="181"/>
      <c r="E34" s="181"/>
      <c r="F34" s="181"/>
      <c r="G34" s="181"/>
      <c r="H34" s="181"/>
      <c r="I34" s="181"/>
      <c r="J34" s="92"/>
      <c r="N34" s="27"/>
    </row>
    <row r="35" spans="2:14" ht="14.45" customHeight="1" x14ac:dyDescent="0.2">
      <c r="B35" s="17"/>
      <c r="C35" s="181"/>
      <c r="D35" s="181"/>
      <c r="E35" s="181"/>
      <c r="F35" s="181"/>
      <c r="G35" s="181"/>
      <c r="H35" s="181"/>
      <c r="I35" s="181"/>
      <c r="J35" s="92"/>
      <c r="N35" s="27"/>
    </row>
    <row r="36" spans="2:14" ht="14.45" customHeight="1" x14ac:dyDescent="0.2">
      <c r="B36" s="17"/>
      <c r="C36" s="67"/>
      <c r="D36" s="67"/>
      <c r="E36" s="67"/>
      <c r="F36" s="67"/>
      <c r="G36" s="67"/>
      <c r="H36" s="67"/>
      <c r="I36" s="67"/>
      <c r="J36" s="92"/>
      <c r="N36" s="27"/>
    </row>
    <row r="37" spans="2:14" x14ac:dyDescent="0.2">
      <c r="J37" s="132"/>
      <c r="N37" s="27"/>
    </row>
    <row r="38" spans="2:14" ht="15" customHeight="1" x14ac:dyDescent="0.25">
      <c r="B38" s="15"/>
      <c r="C38" s="16" t="s">
        <v>85</v>
      </c>
      <c r="D38" s="16"/>
      <c r="E38" s="15"/>
      <c r="F38" s="15"/>
      <c r="G38" s="15"/>
      <c r="H38" s="15"/>
      <c r="I38" s="15"/>
      <c r="J38" s="15"/>
      <c r="K38" s="4"/>
    </row>
    <row r="39" spans="2:14" ht="42.6" customHeight="1" x14ac:dyDescent="0.2">
      <c r="B39" s="73"/>
      <c r="C39" s="237" t="s">
        <v>86</v>
      </c>
      <c r="D39" s="237"/>
      <c r="E39" s="237"/>
      <c r="F39" s="237"/>
      <c r="G39" s="237"/>
      <c r="H39" s="237"/>
      <c r="I39" s="237"/>
      <c r="J39" s="130"/>
    </row>
    <row r="40" spans="2:14" ht="43.5" customHeight="1" thickBot="1" x14ac:dyDescent="0.25">
      <c r="B40" s="73"/>
      <c r="C40" s="214" t="s">
        <v>87</v>
      </c>
      <c r="D40" s="215"/>
      <c r="E40" s="215" t="s">
        <v>88</v>
      </c>
      <c r="F40" s="215"/>
      <c r="G40" s="43" t="s">
        <v>89</v>
      </c>
      <c r="H40" s="43" t="s">
        <v>90</v>
      </c>
      <c r="I40" s="44" t="s">
        <v>91</v>
      </c>
      <c r="J40" s="130"/>
    </row>
    <row r="41" spans="2:14" ht="17.45" customHeight="1" x14ac:dyDescent="0.2">
      <c r="B41" s="73"/>
      <c r="C41" s="242"/>
      <c r="D41" s="238"/>
      <c r="E41" s="238"/>
      <c r="F41" s="238"/>
      <c r="G41" s="111"/>
      <c r="H41" s="111"/>
      <c r="I41" s="112"/>
      <c r="J41" s="130"/>
    </row>
    <row r="42" spans="2:14" ht="17.45" customHeight="1" x14ac:dyDescent="0.2">
      <c r="B42" s="73"/>
      <c r="C42" s="243"/>
      <c r="D42" s="239"/>
      <c r="E42" s="239"/>
      <c r="F42" s="239"/>
      <c r="G42" s="113"/>
      <c r="H42" s="113"/>
      <c r="I42" s="114"/>
      <c r="J42" s="130"/>
    </row>
    <row r="43" spans="2:14" ht="16.5" customHeight="1" thickBot="1" x14ac:dyDescent="0.25">
      <c r="B43" s="73"/>
      <c r="C43" s="240"/>
      <c r="D43" s="241"/>
      <c r="E43" s="241"/>
      <c r="F43" s="241"/>
      <c r="G43" s="115"/>
      <c r="H43" s="115"/>
      <c r="I43" s="116"/>
      <c r="J43" s="130"/>
    </row>
    <row r="44" spans="2:14" ht="53.1" customHeight="1" x14ac:dyDescent="0.2">
      <c r="B44" s="73"/>
      <c r="C44" s="237" t="s">
        <v>92</v>
      </c>
      <c r="D44" s="237"/>
      <c r="E44" s="237"/>
      <c r="F44" s="237"/>
      <c r="G44" s="237"/>
      <c r="H44" s="237"/>
      <c r="I44" s="237"/>
      <c r="J44" s="92"/>
    </row>
    <row r="45" spans="2:14" ht="15.6" customHeight="1" x14ac:dyDescent="0.2">
      <c r="B45" s="133"/>
      <c r="C45" s="134"/>
      <c r="D45" s="134"/>
      <c r="E45" s="134"/>
      <c r="F45" s="134"/>
      <c r="G45" s="134"/>
      <c r="H45" s="134"/>
      <c r="I45" s="133"/>
      <c r="J45" s="132"/>
    </row>
    <row r="46" spans="2:14" ht="14.45" customHeight="1" x14ac:dyDescent="0.2">
      <c r="B46" s="15"/>
      <c r="C46" s="16" t="s">
        <v>93</v>
      </c>
      <c r="D46" s="16"/>
      <c r="E46" s="15"/>
      <c r="F46" s="15"/>
      <c r="G46" s="15"/>
      <c r="H46" s="15"/>
      <c r="I46" s="15"/>
      <c r="J46" s="15"/>
    </row>
    <row r="47" spans="2:14" ht="9" customHeight="1" x14ac:dyDescent="0.2">
      <c r="B47" s="17"/>
      <c r="C47" s="30"/>
      <c r="D47" s="17"/>
      <c r="E47" s="17"/>
      <c r="F47" s="17"/>
      <c r="G47" s="17"/>
      <c r="H47" s="17"/>
      <c r="I47" s="17"/>
      <c r="J47" s="24"/>
    </row>
    <row r="48" spans="2:14" ht="18.600000000000001" customHeight="1" x14ac:dyDescent="0.2">
      <c r="B48" s="85"/>
      <c r="C48" s="90" t="s">
        <v>94</v>
      </c>
      <c r="D48" s="85"/>
      <c r="E48" s="85"/>
      <c r="F48" s="85"/>
      <c r="G48" s="85"/>
      <c r="H48" s="85"/>
      <c r="I48" s="85"/>
      <c r="J48" s="85"/>
    </row>
    <row r="49" spans="2:14" ht="6.6" customHeight="1" x14ac:dyDescent="0.2">
      <c r="B49" s="85"/>
      <c r="C49" s="85"/>
      <c r="D49" s="85"/>
      <c r="E49" s="85"/>
      <c r="F49" s="85"/>
      <c r="G49" s="85"/>
      <c r="H49" s="85"/>
      <c r="I49" s="85"/>
      <c r="J49" s="85"/>
    </row>
    <row r="50" spans="2:14" ht="25.5" customHeight="1" x14ac:dyDescent="0.2">
      <c r="B50" s="85"/>
      <c r="C50" s="254" t="s">
        <v>95</v>
      </c>
      <c r="D50" s="254"/>
      <c r="E50" s="254"/>
      <c r="F50" s="254"/>
      <c r="G50" s="254"/>
      <c r="H50" s="254"/>
      <c r="I50" s="254"/>
      <c r="J50" s="85"/>
    </row>
    <row r="51" spans="2:14" x14ac:dyDescent="0.2">
      <c r="B51" s="85"/>
      <c r="C51" s="85"/>
      <c r="D51" s="85"/>
      <c r="E51" s="85"/>
      <c r="F51" s="85"/>
      <c r="G51" s="85"/>
      <c r="H51" s="85"/>
      <c r="I51" s="85"/>
      <c r="J51" s="85"/>
    </row>
    <row r="52" spans="2:14" ht="15" thickBot="1" x14ac:dyDescent="0.25">
      <c r="B52" s="85"/>
      <c r="C52" s="83" t="s">
        <v>96</v>
      </c>
      <c r="D52" s="83"/>
      <c r="E52" s="83"/>
      <c r="F52" s="83"/>
      <c r="G52" s="83"/>
      <c r="H52" s="85"/>
      <c r="I52" s="85"/>
      <c r="J52" s="85"/>
    </row>
    <row r="53" spans="2:14" ht="15" customHeight="1" thickBot="1" x14ac:dyDescent="0.25">
      <c r="B53" s="85"/>
      <c r="C53" s="233"/>
      <c r="D53" s="234"/>
      <c r="E53" s="234"/>
      <c r="F53" s="234"/>
      <c r="G53" s="235"/>
      <c r="H53" s="85"/>
      <c r="I53" s="85"/>
      <c r="J53" s="85"/>
    </row>
    <row r="54" spans="2:14" ht="6.6" customHeight="1" x14ac:dyDescent="0.2">
      <c r="B54" s="85"/>
      <c r="C54" s="83"/>
      <c r="D54" s="83"/>
      <c r="E54" s="83"/>
      <c r="F54" s="83"/>
      <c r="G54" s="83"/>
      <c r="H54" s="85"/>
      <c r="I54" s="85"/>
      <c r="J54" s="85"/>
    </row>
    <row r="55" spans="2:14" ht="15" thickBot="1" x14ac:dyDescent="0.25">
      <c r="B55" s="85"/>
      <c r="C55" s="83" t="s">
        <v>31</v>
      </c>
      <c r="D55" s="83"/>
      <c r="E55" s="83"/>
      <c r="F55" s="83"/>
      <c r="G55" s="83"/>
      <c r="H55" s="85"/>
      <c r="I55" s="85"/>
      <c r="J55" s="85"/>
    </row>
    <row r="56" spans="2:14" ht="15" thickBot="1" x14ac:dyDescent="0.25">
      <c r="B56" s="85"/>
      <c r="C56" s="233"/>
      <c r="D56" s="234"/>
      <c r="E56" s="234"/>
      <c r="F56" s="234"/>
      <c r="G56" s="235"/>
      <c r="H56" s="85"/>
      <c r="I56" s="85"/>
      <c r="J56" s="85"/>
    </row>
    <row r="57" spans="2:14" ht="6.6" customHeight="1" x14ac:dyDescent="0.2">
      <c r="B57" s="85"/>
      <c r="C57" s="83"/>
      <c r="D57" s="83"/>
      <c r="E57" s="83"/>
      <c r="F57" s="83"/>
      <c r="G57" s="83"/>
      <c r="H57" s="85"/>
      <c r="I57" s="85"/>
      <c r="J57" s="85"/>
    </row>
    <row r="58" spans="2:14" ht="15" customHeight="1" thickBot="1" x14ac:dyDescent="0.25">
      <c r="B58" s="85"/>
      <c r="C58" s="83" t="s">
        <v>32</v>
      </c>
      <c r="D58" s="83"/>
      <c r="E58" s="83"/>
      <c r="F58" s="83"/>
      <c r="G58" s="83"/>
      <c r="H58" s="85"/>
      <c r="I58" s="85"/>
      <c r="J58" s="85"/>
    </row>
    <row r="59" spans="2:14" ht="15" customHeight="1" thickBot="1" x14ac:dyDescent="0.25">
      <c r="B59" s="85"/>
      <c r="C59" s="233"/>
      <c r="D59" s="234"/>
      <c r="E59" s="234"/>
      <c r="F59" s="234"/>
      <c r="G59" s="235"/>
      <c r="H59" s="85"/>
      <c r="I59" s="85"/>
      <c r="J59" s="85"/>
    </row>
    <row r="60" spans="2:14" ht="6.6" customHeight="1" x14ac:dyDescent="0.2">
      <c r="B60" s="85"/>
      <c r="C60" s="83"/>
      <c r="D60" s="83"/>
      <c r="E60" s="83"/>
      <c r="F60" s="83"/>
      <c r="G60" s="83"/>
      <c r="H60" s="85"/>
      <c r="I60" s="85"/>
      <c r="J60" s="85"/>
    </row>
    <row r="61" spans="2:14" ht="15" thickBot="1" x14ac:dyDescent="0.25">
      <c r="B61" s="85"/>
      <c r="C61" s="83" t="s">
        <v>97</v>
      </c>
      <c r="D61" s="83"/>
      <c r="E61" s="83"/>
      <c r="F61" s="83"/>
      <c r="G61" s="83"/>
      <c r="H61" s="85"/>
      <c r="I61" s="85"/>
      <c r="J61" s="85"/>
    </row>
    <row r="62" spans="2:14" ht="15" thickBot="1" x14ac:dyDescent="0.25">
      <c r="B62" s="85"/>
      <c r="C62" s="176"/>
      <c r="D62" s="177"/>
      <c r="E62" s="178"/>
      <c r="F62" s="83"/>
      <c r="G62" s="83"/>
      <c r="H62" s="85"/>
      <c r="I62" s="85"/>
      <c r="J62" s="85"/>
    </row>
    <row r="63" spans="2:14" ht="15" customHeight="1" x14ac:dyDescent="0.2">
      <c r="B63" s="17"/>
      <c r="C63" s="192" t="s">
        <v>48</v>
      </c>
      <c r="D63" s="192"/>
      <c r="E63" s="192"/>
      <c r="F63" s="50"/>
      <c r="G63" s="50"/>
      <c r="H63" s="50"/>
      <c r="I63" s="130"/>
      <c r="J63" s="92"/>
      <c r="N63" s="27"/>
    </row>
    <row r="64" spans="2:14" ht="15" customHeight="1" x14ac:dyDescent="0.2">
      <c r="B64" s="17"/>
      <c r="C64" s="50"/>
      <c r="D64" s="50"/>
      <c r="E64" s="50"/>
      <c r="F64" s="50"/>
      <c r="G64" s="50"/>
      <c r="H64" s="50"/>
      <c r="I64" s="130"/>
      <c r="J64" s="92"/>
      <c r="N64" s="27"/>
    </row>
    <row r="65" spans="2:10" ht="15.6" customHeight="1" x14ac:dyDescent="0.2">
      <c r="B65" s="133"/>
      <c r="C65" s="134"/>
      <c r="D65" s="134"/>
      <c r="E65" s="134"/>
      <c r="F65" s="134"/>
      <c r="G65" s="134"/>
      <c r="H65" s="134"/>
      <c r="I65" s="133"/>
      <c r="J65" s="132"/>
    </row>
    <row r="66" spans="2:10" ht="14.45" customHeight="1" x14ac:dyDescent="0.2">
      <c r="B66" s="15"/>
      <c r="C66" s="16" t="s">
        <v>98</v>
      </c>
      <c r="D66" s="16"/>
      <c r="E66" s="15"/>
      <c r="F66" s="15"/>
      <c r="G66" s="15"/>
      <c r="H66" s="15"/>
      <c r="I66" s="15"/>
      <c r="J66" s="15"/>
    </row>
    <row r="67" spans="2:10" ht="24.6" customHeight="1" x14ac:dyDescent="0.2">
      <c r="B67" s="85"/>
      <c r="C67" s="18" t="s">
        <v>99</v>
      </c>
      <c r="D67" s="83"/>
      <c r="E67" s="83"/>
      <c r="F67" s="83"/>
      <c r="G67" s="83"/>
      <c r="H67" s="83"/>
      <c r="I67" s="83"/>
      <c r="J67" s="85"/>
    </row>
    <row r="68" spans="2:10" ht="18" customHeight="1" x14ac:dyDescent="0.2">
      <c r="B68" s="85"/>
      <c r="C68" s="83"/>
      <c r="D68" s="135" t="s">
        <v>100</v>
      </c>
      <c r="E68" s="83"/>
      <c r="F68" s="83"/>
      <c r="G68" s="83"/>
      <c r="H68" s="83"/>
      <c r="I68" s="83"/>
      <c r="J68" s="85"/>
    </row>
    <row r="69" spans="2:10" ht="18" customHeight="1" x14ac:dyDescent="0.2">
      <c r="B69" s="85"/>
      <c r="C69" s="83"/>
      <c r="D69" s="83" t="s">
        <v>101</v>
      </c>
      <c r="E69" s="83"/>
      <c r="F69" s="83"/>
      <c r="G69" s="83"/>
      <c r="H69" s="83"/>
      <c r="I69" s="83"/>
      <c r="J69" s="85"/>
    </row>
    <row r="70" spans="2:10" ht="18" customHeight="1" x14ac:dyDescent="0.2">
      <c r="B70" s="85"/>
      <c r="C70" s="83"/>
      <c r="D70" s="83" t="s">
        <v>102</v>
      </c>
      <c r="E70" s="83"/>
      <c r="F70" s="83"/>
      <c r="G70" s="83"/>
      <c r="H70" s="83"/>
      <c r="I70" s="83"/>
      <c r="J70" s="85"/>
    </row>
    <row r="71" spans="2:10" ht="18" customHeight="1" x14ac:dyDescent="0.2">
      <c r="B71" s="85"/>
      <c r="C71" s="83"/>
      <c r="D71" s="136" t="s">
        <v>103</v>
      </c>
      <c r="E71" s="70"/>
      <c r="F71" s="70"/>
      <c r="G71" s="83"/>
      <c r="H71" s="83"/>
      <c r="I71" s="83"/>
      <c r="J71" s="85"/>
    </row>
    <row r="72" spans="2:10" ht="18" customHeight="1" x14ac:dyDescent="0.2">
      <c r="B72" s="85"/>
      <c r="C72" s="83"/>
      <c r="D72" s="136" t="s">
        <v>104</v>
      </c>
      <c r="E72" s="137"/>
      <c r="F72" s="137"/>
      <c r="G72" s="83"/>
      <c r="H72" s="83"/>
      <c r="I72" s="83"/>
      <c r="J72" s="85"/>
    </row>
    <row r="73" spans="2:10" ht="18" customHeight="1" x14ac:dyDescent="0.2">
      <c r="B73" s="85"/>
      <c r="C73" s="83"/>
      <c r="D73" s="83" t="s">
        <v>105</v>
      </c>
      <c r="E73" s="83"/>
      <c r="F73" s="83"/>
      <c r="G73" s="83"/>
      <c r="H73" s="83"/>
      <c r="I73" s="83"/>
      <c r="J73" s="85"/>
    </row>
    <row r="74" spans="2:10" x14ac:dyDescent="0.2">
      <c r="B74" s="85"/>
      <c r="C74" s="83"/>
      <c r="D74" s="83"/>
      <c r="E74" s="83"/>
      <c r="F74" s="83"/>
      <c r="G74" s="83"/>
      <c r="H74" s="83"/>
      <c r="I74" s="83"/>
      <c r="J74" s="85"/>
    </row>
    <row r="75" spans="2:10" ht="6.6" customHeight="1" x14ac:dyDescent="0.2">
      <c r="B75" s="85"/>
      <c r="C75" s="85"/>
      <c r="D75" s="85"/>
      <c r="E75" s="85"/>
      <c r="F75" s="85"/>
      <c r="G75" s="85"/>
      <c r="H75" s="85"/>
      <c r="I75" s="85"/>
      <c r="J75" s="85"/>
    </row>
    <row r="76" spans="2:10" x14ac:dyDescent="0.2">
      <c r="B76" s="85"/>
      <c r="C76" s="90" t="s">
        <v>106</v>
      </c>
      <c r="D76" s="85"/>
      <c r="E76" s="85"/>
      <c r="F76" s="85"/>
      <c r="G76" s="85"/>
      <c r="H76" s="85"/>
      <c r="I76" s="85"/>
      <c r="J76" s="85"/>
    </row>
    <row r="77" spans="2:10" ht="6.6" customHeight="1" x14ac:dyDescent="0.2">
      <c r="B77" s="85"/>
      <c r="C77" s="85"/>
      <c r="D77" s="85"/>
      <c r="E77" s="85"/>
      <c r="F77" s="85"/>
      <c r="G77" s="85"/>
      <c r="H77" s="85"/>
      <c r="I77" s="85"/>
      <c r="J77" s="85"/>
    </row>
    <row r="78" spans="2:10" ht="109.5" customHeight="1" x14ac:dyDescent="0.2">
      <c r="B78" s="85"/>
      <c r="C78" s="236" t="s">
        <v>107</v>
      </c>
      <c r="D78" s="236"/>
      <c r="E78" s="236"/>
      <c r="F78" s="236"/>
      <c r="G78" s="236"/>
      <c r="H78" s="236"/>
      <c r="I78" s="236"/>
      <c r="J78" s="85"/>
    </row>
    <row r="79" spans="2:10" ht="15" thickBot="1" x14ac:dyDescent="0.25">
      <c r="B79" s="85"/>
      <c r="C79" s="83" t="s">
        <v>108</v>
      </c>
      <c r="D79" s="83"/>
      <c r="E79" s="83"/>
      <c r="F79" s="83"/>
      <c r="G79" s="83"/>
      <c r="H79" s="85"/>
      <c r="I79" s="85"/>
      <c r="J79" s="85"/>
    </row>
    <row r="80" spans="2:10" ht="15" customHeight="1" thickBot="1" x14ac:dyDescent="0.25">
      <c r="B80" s="85"/>
      <c r="C80" s="233"/>
      <c r="D80" s="234"/>
      <c r="E80" s="234"/>
      <c r="F80" s="234"/>
      <c r="G80" s="235"/>
      <c r="H80" s="85"/>
      <c r="I80" s="85"/>
      <c r="J80" s="85"/>
    </row>
    <row r="81" spans="2:11" ht="6.6" customHeight="1" x14ac:dyDescent="0.2">
      <c r="B81" s="85"/>
      <c r="C81" s="83"/>
      <c r="D81" s="83"/>
      <c r="E81" s="83"/>
      <c r="F81" s="83"/>
      <c r="G81" s="83"/>
      <c r="H81" s="85"/>
      <c r="I81" s="85"/>
      <c r="J81" s="85"/>
    </row>
    <row r="82" spans="2:11" ht="15" thickBot="1" x14ac:dyDescent="0.25">
      <c r="B82" s="85"/>
      <c r="C82" s="83" t="s">
        <v>109</v>
      </c>
      <c r="D82" s="83"/>
      <c r="E82" s="83"/>
      <c r="F82" s="83"/>
      <c r="G82" s="83"/>
      <c r="H82" s="85"/>
      <c r="I82" s="85"/>
      <c r="J82" s="85"/>
    </row>
    <row r="83" spans="2:11" ht="15" thickBot="1" x14ac:dyDescent="0.25">
      <c r="B83" s="85"/>
      <c r="C83" s="233"/>
      <c r="D83" s="234"/>
      <c r="E83" s="234"/>
      <c r="F83" s="234"/>
      <c r="G83" s="235"/>
      <c r="H83" s="85"/>
      <c r="I83" s="85"/>
      <c r="J83" s="85"/>
    </row>
    <row r="84" spans="2:11" x14ac:dyDescent="0.2">
      <c r="B84" s="85"/>
      <c r="C84" s="230"/>
      <c r="D84" s="230"/>
      <c r="E84" s="230"/>
      <c r="F84" s="230"/>
      <c r="G84" s="230"/>
      <c r="H84" s="85"/>
      <c r="I84" s="85"/>
      <c r="J84" s="85"/>
    </row>
    <row r="85" spans="2:11" ht="15" customHeight="1" thickBot="1" x14ac:dyDescent="0.25">
      <c r="B85" s="85"/>
      <c r="C85" s="83" t="s">
        <v>23</v>
      </c>
      <c r="D85" s="83"/>
      <c r="E85" s="83"/>
      <c r="F85" s="83"/>
      <c r="G85" s="83"/>
      <c r="H85" s="85"/>
      <c r="I85" s="85"/>
      <c r="J85" s="85"/>
    </row>
    <row r="86" spans="2:11" ht="15" customHeight="1" thickBot="1" x14ac:dyDescent="0.25">
      <c r="B86" s="85"/>
      <c r="C86" s="233"/>
      <c r="D86" s="234"/>
      <c r="E86" s="234"/>
      <c r="F86" s="234"/>
      <c r="G86" s="235"/>
      <c r="H86" s="85"/>
      <c r="I86" s="85"/>
      <c r="J86" s="85"/>
    </row>
    <row r="87" spans="2:11" ht="6.6" customHeight="1" x14ac:dyDescent="0.2">
      <c r="B87" s="85"/>
      <c r="C87" s="83"/>
      <c r="D87" s="83"/>
      <c r="E87" s="83"/>
      <c r="F87" s="83"/>
      <c r="G87" s="83"/>
      <c r="H87" s="85"/>
      <c r="I87" s="85"/>
      <c r="J87" s="85"/>
    </row>
    <row r="88" spans="2:11" ht="15" thickBot="1" x14ac:dyDescent="0.25">
      <c r="B88" s="85"/>
      <c r="C88" s="83" t="s">
        <v>97</v>
      </c>
      <c r="D88" s="83"/>
      <c r="E88" s="83"/>
      <c r="F88" s="83"/>
      <c r="G88" s="83"/>
      <c r="H88" s="85"/>
      <c r="I88" s="85"/>
      <c r="J88" s="85"/>
    </row>
    <row r="89" spans="2:11" ht="15" thickBot="1" x14ac:dyDescent="0.25">
      <c r="B89" s="85"/>
      <c r="C89" s="176"/>
      <c r="D89" s="177"/>
      <c r="E89" s="178"/>
      <c r="F89" s="83"/>
      <c r="G89" s="83"/>
      <c r="H89" s="85"/>
      <c r="I89" s="85"/>
      <c r="J89" s="85"/>
    </row>
    <row r="90" spans="2:11" x14ac:dyDescent="0.2">
      <c r="B90" s="85"/>
      <c r="C90" s="192" t="s">
        <v>48</v>
      </c>
      <c r="D90" s="192"/>
      <c r="E90" s="192"/>
      <c r="F90" s="85"/>
      <c r="G90" s="85"/>
      <c r="H90" s="85"/>
      <c r="I90" s="85"/>
      <c r="J90" s="85"/>
    </row>
    <row r="91" spans="2:11" x14ac:dyDescent="0.2">
      <c r="B91" s="85"/>
      <c r="C91" s="85"/>
      <c r="D91" s="85"/>
      <c r="E91" s="85"/>
      <c r="F91" s="85"/>
      <c r="G91" s="85"/>
      <c r="H91" s="85"/>
      <c r="I91" s="85"/>
      <c r="J91" s="85"/>
    </row>
    <row r="92" spans="2:11" x14ac:dyDescent="0.2">
      <c r="C92" s="134"/>
      <c r="D92" s="10"/>
      <c r="E92" s="10"/>
      <c r="F92" s="11"/>
      <c r="G92" s="10"/>
      <c r="H92" s="12"/>
      <c r="I92" s="12"/>
      <c r="J92" s="132"/>
    </row>
    <row r="93" spans="2:11" ht="15" x14ac:dyDescent="0.25">
      <c r="C93" s="232" t="s">
        <v>110</v>
      </c>
      <c r="D93" s="232"/>
      <c r="E93" s="232"/>
      <c r="F93" s="232"/>
      <c r="G93" s="232"/>
      <c r="H93" s="232"/>
      <c r="I93" s="232"/>
      <c r="J93" s="138"/>
      <c r="K93" s="139"/>
    </row>
    <row r="94" spans="2:11" x14ac:dyDescent="0.2">
      <c r="C94" s="231" t="s">
        <v>111</v>
      </c>
      <c r="D94" s="231"/>
      <c r="E94" s="231"/>
      <c r="F94" s="231"/>
      <c r="G94" s="231"/>
      <c r="H94" s="231"/>
      <c r="I94" s="231"/>
      <c r="J94" s="138"/>
    </row>
    <row r="95" spans="2:11" x14ac:dyDescent="0.2">
      <c r="C95" s="229" t="s">
        <v>49</v>
      </c>
      <c r="D95" s="229"/>
      <c r="E95" s="229"/>
      <c r="F95" s="229"/>
      <c r="G95" s="229"/>
      <c r="H95" s="229"/>
      <c r="I95" s="229"/>
      <c r="J95" s="229"/>
    </row>
    <row r="96" spans="2:11" x14ac:dyDescent="0.2">
      <c r="C96" s="229"/>
      <c r="D96" s="229"/>
      <c r="E96" s="229"/>
      <c r="F96" s="229"/>
      <c r="G96" s="229"/>
      <c r="H96" s="229"/>
      <c r="I96" s="229"/>
      <c r="J96" s="229"/>
    </row>
    <row r="97" spans="3:10" x14ac:dyDescent="0.2">
      <c r="C97" s="229"/>
      <c r="D97" s="229"/>
      <c r="E97" s="229"/>
      <c r="F97" s="229"/>
      <c r="G97" s="229"/>
      <c r="H97" s="229"/>
      <c r="I97" s="229"/>
      <c r="J97" s="229"/>
    </row>
    <row r="98" spans="3:10" x14ac:dyDescent="0.2">
      <c r="C98" s="213" t="s">
        <v>74</v>
      </c>
      <c r="D98" s="213"/>
      <c r="E98" s="213"/>
      <c r="F98" s="213"/>
      <c r="G98" s="213"/>
      <c r="H98" s="213"/>
      <c r="I98" s="213"/>
      <c r="J98" s="213"/>
    </row>
    <row r="99" spans="3:10" ht="29.25" customHeight="1" x14ac:dyDescent="0.2">
      <c r="C99" s="213"/>
      <c r="D99" s="213"/>
      <c r="E99" s="213"/>
      <c r="F99" s="213"/>
      <c r="G99" s="213"/>
      <c r="H99" s="213"/>
      <c r="I99" s="213"/>
      <c r="J99" s="213"/>
    </row>
  </sheetData>
  <sheetProtection algorithmName="SHA-512" hashValue="AC6sDPf5jkspcNo2gahSZfr6ddFzTKAv/vrQoIbxik9Upnz3yFuuVSF2wcnSl+7mP0ioDiH+aTpAR/lvLJdiqA==" saltValue="GkwdGNCF1bwVcY4g3d0nsQ==" spinCount="100000" sheet="1" selectLockedCells="1"/>
  <mergeCells count="49">
    <mergeCell ref="C8:D8"/>
    <mergeCell ref="C15:E15"/>
    <mergeCell ref="E8:G8"/>
    <mergeCell ref="E10:G10"/>
    <mergeCell ref="F15:I15"/>
    <mergeCell ref="C10:D12"/>
    <mergeCell ref="C9:D9"/>
    <mergeCell ref="E11:G11"/>
    <mergeCell ref="E12:G12"/>
    <mergeCell ref="E9:G9"/>
    <mergeCell ref="C50:I50"/>
    <mergeCell ref="C53:G53"/>
    <mergeCell ref="C56:G56"/>
    <mergeCell ref="C59:G59"/>
    <mergeCell ref="C62:E62"/>
    <mergeCell ref="E40:F40"/>
    <mergeCell ref="F16:I16"/>
    <mergeCell ref="C16:E16"/>
    <mergeCell ref="C28:E28"/>
    <mergeCell ref="C23:E23"/>
    <mergeCell ref="C24:E24"/>
    <mergeCell ref="C25:E25"/>
    <mergeCell ref="C26:E26"/>
    <mergeCell ref="C27:E27"/>
    <mergeCell ref="C34:I35"/>
    <mergeCell ref="C29:E29"/>
    <mergeCell ref="C17:E17"/>
    <mergeCell ref="C39:I39"/>
    <mergeCell ref="H31:I31"/>
    <mergeCell ref="C40:D40"/>
    <mergeCell ref="C44:I44"/>
    <mergeCell ref="E41:F41"/>
    <mergeCell ref="E42:F42"/>
    <mergeCell ref="C43:D43"/>
    <mergeCell ref="E43:F43"/>
    <mergeCell ref="C41:D41"/>
    <mergeCell ref="C42:D42"/>
    <mergeCell ref="C95:J97"/>
    <mergeCell ref="C98:J99"/>
    <mergeCell ref="C63:E63"/>
    <mergeCell ref="C84:G84"/>
    <mergeCell ref="C90:E90"/>
    <mergeCell ref="C94:I94"/>
    <mergeCell ref="C93:I93"/>
    <mergeCell ref="C80:G80"/>
    <mergeCell ref="C89:E89"/>
    <mergeCell ref="C83:G83"/>
    <mergeCell ref="C86:G86"/>
    <mergeCell ref="C78:I78"/>
  </mergeCells>
  <conditionalFormatting sqref="H32">
    <cfRule type="expression" dxfId="4" priority="67">
      <formula>#REF!="non"</formula>
    </cfRule>
    <cfRule type="expression" dxfId="3" priority="68">
      <formula>#REF!="non"</formula>
    </cfRule>
    <cfRule type="expression" dxfId="2" priority="69">
      <formula>#REF!+#REF!="non"</formula>
    </cfRule>
  </conditionalFormatting>
  <conditionalFormatting sqref="I32">
    <cfRule type="expression" dxfId="1" priority="19">
      <formula>#REF!="non"</formula>
    </cfRule>
    <cfRule type="expression" dxfId="0" priority="21">
      <formula>#REF!+#REF!="non"</formula>
    </cfRule>
  </conditionalFormatting>
  <pageMargins left="0.7" right="0.7" top="0.75" bottom="0.75" header="0.3" footer="0.3"/>
  <pageSetup scale="37" orientation="portrait" r:id="rId1"/>
  <customProperties>
    <customPr name="_pios_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6147" r:id="rId5" name="Check Box 3">
              <controlPr defaultSize="0" autoFill="0" autoLine="0" autoPict="0">
                <anchor moveWithCells="1">
                  <from>
                    <xdr:col>2</xdr:col>
                    <xdr:colOff>371475</xdr:colOff>
                    <xdr:row>66</xdr:row>
                    <xdr:rowOff>304800</xdr:rowOff>
                  </from>
                  <to>
                    <xdr:col>2</xdr:col>
                    <xdr:colOff>800100</xdr:colOff>
                    <xdr:row>68</xdr:row>
                    <xdr:rowOff>66675</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2</xdr:col>
                    <xdr:colOff>371475</xdr:colOff>
                    <xdr:row>68</xdr:row>
                    <xdr:rowOff>0</xdr:rowOff>
                  </from>
                  <to>
                    <xdr:col>2</xdr:col>
                    <xdr:colOff>800100</xdr:colOff>
                    <xdr:row>69</xdr:row>
                    <xdr:rowOff>66675</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2</xdr:col>
                    <xdr:colOff>371475</xdr:colOff>
                    <xdr:row>69</xdr:row>
                    <xdr:rowOff>28575</xdr:rowOff>
                  </from>
                  <to>
                    <xdr:col>2</xdr:col>
                    <xdr:colOff>809625</xdr:colOff>
                    <xdr:row>70</xdr:row>
                    <xdr:rowOff>66675</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2</xdr:col>
                    <xdr:colOff>371475</xdr:colOff>
                    <xdr:row>72</xdr:row>
                    <xdr:rowOff>9525</xdr:rowOff>
                  </from>
                  <to>
                    <xdr:col>2</xdr:col>
                    <xdr:colOff>790575</xdr:colOff>
                    <xdr:row>73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FFFF00"/>
  </sheetPr>
  <dimension ref="C1:P12"/>
  <sheetViews>
    <sheetView showGridLines="0" topLeftCell="C1" zoomScale="130" zoomScaleNormal="130" workbookViewId="0">
      <selection activeCell="E23" sqref="E23"/>
    </sheetView>
  </sheetViews>
  <sheetFormatPr baseColWidth="10" defaultColWidth="11" defaultRowHeight="14.25" x14ac:dyDescent="0.2"/>
  <cols>
    <col min="1" max="1" width="1.5" customWidth="1"/>
    <col min="2" max="2" width="9.125" customWidth="1"/>
    <col min="3" max="3" width="40.625" customWidth="1"/>
    <col min="4" max="4" width="10"/>
    <col min="5" max="5" width="47" customWidth="1"/>
    <col min="6" max="6" width="5.875" customWidth="1"/>
    <col min="8" max="8" width="25.375" customWidth="1"/>
    <col min="9" max="10" width="22" customWidth="1"/>
    <col min="11" max="12" width="26.625" customWidth="1"/>
    <col min="13" max="13" width="16.5" customWidth="1"/>
    <col min="14" max="14" width="23.875" customWidth="1"/>
  </cols>
  <sheetData>
    <row r="1" spans="3:16" ht="9" customHeight="1" x14ac:dyDescent="0.2"/>
    <row r="2" spans="3:16" ht="15.75" customHeight="1" x14ac:dyDescent="0.2">
      <c r="C2" s="1" t="s">
        <v>112</v>
      </c>
      <c r="E2" s="1" t="s">
        <v>113</v>
      </c>
      <c r="H2" s="1" t="s">
        <v>114</v>
      </c>
      <c r="I2" s="1" t="s">
        <v>115</v>
      </c>
      <c r="K2" s="1" t="s">
        <v>116</v>
      </c>
      <c r="L2" s="1" t="s">
        <v>117</v>
      </c>
      <c r="N2" s="57" t="s">
        <v>118</v>
      </c>
      <c r="P2" s="1" t="s">
        <v>119</v>
      </c>
    </row>
    <row r="3" spans="3:16" ht="14.45" customHeight="1" x14ac:dyDescent="0.2">
      <c r="C3" s="8" t="s">
        <v>120</v>
      </c>
      <c r="E3" s="65" t="s">
        <v>121</v>
      </c>
      <c r="H3" s="8" t="s">
        <v>122</v>
      </c>
      <c r="I3" s="22">
        <v>0.1</v>
      </c>
      <c r="K3" s="8" t="str">
        <f>'2 - Description of measures'!C11
&amp; " - "
&amp; '2 - Description of measures'!D11</f>
        <v xml:space="preserve">1 - </v>
      </c>
      <c r="L3" s="22">
        <f>IFERROR(VLOOKUP('2 - Description of measures'!D11,Contrôle!$H$3:$I$7,2,FALSE),0)</f>
        <v>0</v>
      </c>
      <c r="N3" s="22">
        <v>0.75</v>
      </c>
      <c r="P3" s="52" t="s">
        <v>123</v>
      </c>
    </row>
    <row r="4" spans="3:16" x14ac:dyDescent="0.2">
      <c r="C4" s="8" t="s">
        <v>124</v>
      </c>
      <c r="E4" s="65" t="s">
        <v>125</v>
      </c>
      <c r="H4" s="8" t="s">
        <v>126</v>
      </c>
      <c r="I4" s="22">
        <v>1</v>
      </c>
      <c r="K4" s="8" t="str">
        <f>'2 - Description of measures'!C12
&amp; " - "
&amp; '2 - Description of measures'!D12</f>
        <v xml:space="preserve">2 - </v>
      </c>
      <c r="L4" s="22">
        <f>IFERROR(VLOOKUP('2 - Description of measures'!D12,Contrôle!$H$3:$I$7,2,FALSE),0)</f>
        <v>0</v>
      </c>
      <c r="P4" s="52" t="s">
        <v>127</v>
      </c>
    </row>
    <row r="5" spans="3:16" x14ac:dyDescent="0.2">
      <c r="C5" s="8" t="s">
        <v>128</v>
      </c>
      <c r="E5" s="65" t="s">
        <v>129</v>
      </c>
      <c r="H5" s="8" t="s">
        <v>130</v>
      </c>
      <c r="I5" s="22">
        <v>1</v>
      </c>
      <c r="K5" s="8" t="str">
        <f>'2 - Description of measures'!C13
&amp; " - "
&amp; '2 - Description of measures'!D13</f>
        <v xml:space="preserve">3 - </v>
      </c>
      <c r="L5" s="22">
        <f>IFERROR(VLOOKUP('2 - Description of measures'!D13,Contrôle!$H$3:$I$7,2,FALSE),0)</f>
        <v>0</v>
      </c>
    </row>
    <row r="6" spans="3:16" x14ac:dyDescent="0.2">
      <c r="C6" s="8" t="s">
        <v>131</v>
      </c>
      <c r="E6" s="65" t="s">
        <v>132</v>
      </c>
      <c r="H6" s="8" t="s">
        <v>133</v>
      </c>
      <c r="I6" s="22">
        <v>1</v>
      </c>
      <c r="K6" s="8" t="str">
        <f>'2 - Description of measures'!C14
&amp; " - "
&amp; '2 - Description of measures'!D14</f>
        <v xml:space="preserve">4 - </v>
      </c>
      <c r="L6" s="22">
        <f>IFERROR(VLOOKUP('2 - Description of measures'!D14,Contrôle!$H$3:$I$7,2,FALSE),0)</f>
        <v>0</v>
      </c>
    </row>
    <row r="7" spans="3:16" x14ac:dyDescent="0.2">
      <c r="C7" s="8" t="s">
        <v>134</v>
      </c>
      <c r="H7" s="8" t="s">
        <v>135</v>
      </c>
      <c r="I7" s="22">
        <v>1</v>
      </c>
      <c r="K7" s="8" t="str">
        <f>'2 - Description of measures'!C15
&amp; " - "
&amp; '2 - Description of measures'!D15</f>
        <v xml:space="preserve">5 - </v>
      </c>
      <c r="L7" s="22">
        <f>IFERROR(VLOOKUP('2 - Description of measures'!D15,Contrôle!$H$3:$I$7,2,FALSE),0)</f>
        <v>0</v>
      </c>
    </row>
    <row r="8" spans="3:16" x14ac:dyDescent="0.2">
      <c r="C8" s="8" t="s">
        <v>136</v>
      </c>
      <c r="K8" s="8" t="str">
        <f>'2 - Description of measures'!C16
&amp; " - "
&amp; '2 - Description of measures'!D16</f>
        <v xml:space="preserve">6 - </v>
      </c>
      <c r="L8" s="22">
        <f>IFERROR(VLOOKUP('2 - Description of measures'!D16,Contrôle!$H$3:$I$7,2,FALSE),0)</f>
        <v>0</v>
      </c>
    </row>
    <row r="9" spans="3:16" x14ac:dyDescent="0.2">
      <c r="C9" s="8" t="s">
        <v>132</v>
      </c>
    </row>
    <row r="12" spans="3:16" x14ac:dyDescent="0.2">
      <c r="E12" s="13"/>
      <c r="F12" s="13"/>
    </row>
  </sheetData>
  <pageMargins left="0.7" right="0.7" top="0.75" bottom="0.75" header="0.3" footer="0.3"/>
  <pageSetup orientation="portrait" horizontalDpi="300" verticalDpi="3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F13E5A71A94B49B3B16499CDFC7282" ma:contentTypeVersion="20" ma:contentTypeDescription="Crée un document." ma:contentTypeScope="" ma:versionID="0446d4dd948af39248a5bca8454d08b1">
  <xsd:schema xmlns:xsd="http://www.w3.org/2001/XMLSchema" xmlns:xs="http://www.w3.org/2001/XMLSchema" xmlns:p="http://schemas.microsoft.com/office/2006/metadata/properties" xmlns:ns2="7e1c80ea-c743-4cf7-a32c-1f88dbcdb249" xmlns:ns3="dab767a1-a104-4ebe-9469-2ade88eccaed" targetNamespace="http://schemas.microsoft.com/office/2006/metadata/properties" ma:root="true" ma:fieldsID="a78f01265e3a2dddac8116c89749e14d" ns2:_="" ns3:_="">
    <xsd:import namespace="7e1c80ea-c743-4cf7-a32c-1f88dbcdb249"/>
    <xsd:import namespace="dab767a1-a104-4ebe-9469-2ade88eccae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choixouproposition" minOccurs="0"/>
                <xsd:element ref="ns2:lcf76f155ced4ddcb4097134ff3c332f" minOccurs="0"/>
                <xsd:element ref="ns3:TaxCatchAll" minOccurs="0"/>
                <xsd:element ref="ns2:Statutder_x00e9_vis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c80ea-c743-4cf7-a32c-1f88dbcdb2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choixouproposition" ma:index="20" nillable="true" ma:displayName="choix ou proposition" ma:default="1" ma:format="Dropdown" ma:internalName="choixouproposition">
      <xsd:simpleType>
        <xsd:restriction base="dms:Boolea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060fd4b1-590a-4863-a642-a3a7f8f6c155" ma:termSetId="09814cd3-568e-fe90-9814-8d621ff8fb84" ma:anchorId="fba54fb3-c3e1-fe81-a776-ca4b69148c4d" ma:open="true" ma:isKeyword="false">
      <xsd:complexType>
        <xsd:sequence>
          <xsd:element ref="pc:Terms" minOccurs="0" maxOccurs="1"/>
        </xsd:sequence>
      </xsd:complexType>
    </xsd:element>
    <xsd:element name="Statutder_x00e9_vision" ma:index="24" nillable="true" ma:displayName="Priorité de MAJ" ma:format="Dropdown" ma:internalName="Statutder_x00e9_vision">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b767a1-a104-4ebe-9469-2ade88eccaed"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56d8c36b-09df-4230-a1a6-ae879358cd9a}" ma:internalName="TaxCatchAll" ma:showField="CatchAllData" ma:web="dab767a1-a104-4ebe-9469-2ade88ecca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ab767a1-a104-4ebe-9469-2ade88eccaed" xsi:nil="true"/>
    <Statutder_x00e9_vision xmlns="7e1c80ea-c743-4cf7-a32c-1f88dbcdb249" xsi:nil="true"/>
    <choixouproposition xmlns="7e1c80ea-c743-4cf7-a32c-1f88dbcdb249">true</choixouproposition>
    <lcf76f155ced4ddcb4097134ff3c332f xmlns="7e1c80ea-c743-4cf7-a32c-1f88dbcdb24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30B52AF-0C15-457A-AB8B-5170B804F3BA}">
  <ds:schemaRefs>
    <ds:schemaRef ds:uri="http://schemas.microsoft.com/sharepoint/v3/contenttype/forms"/>
  </ds:schemaRefs>
</ds:datastoreItem>
</file>

<file path=customXml/itemProps2.xml><?xml version="1.0" encoding="utf-8"?>
<ds:datastoreItem xmlns:ds="http://schemas.openxmlformats.org/officeDocument/2006/customXml" ds:itemID="{C289EFC0-ACDC-48CC-954A-8537F81D5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c80ea-c743-4cf7-a32c-1f88dbcdb249"/>
    <ds:schemaRef ds:uri="dab767a1-a104-4ebe-9469-2ade88ecca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7BE04B-E413-4F80-A246-49172331AD95}">
  <ds:schemaRefs>
    <ds:schemaRef ds:uri="http://purl.org/dc/elements/1.1/"/>
    <ds:schemaRef ds:uri="http://purl.org/dc/dcmitype/"/>
    <ds:schemaRef ds:uri="7e1c80ea-c743-4cf7-a32c-1f88dbcdb249"/>
    <ds:schemaRef ds:uri="http://schemas.microsoft.com/office/2006/metadata/properties"/>
    <ds:schemaRef ds:uri="dab767a1-a104-4ebe-9469-2ade88eccaed"/>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1 - General information</vt:lpstr>
      <vt:lpstr>2 - Description of measures</vt:lpstr>
      <vt:lpstr>3- Request for payment</vt:lpstr>
      <vt:lpstr>Contrôle</vt:lpstr>
      <vt:lpstr>'1 - General information'!Colpron</vt:lpstr>
      <vt:lpstr>'2 - Description of measures'!Maria</vt:lpstr>
      <vt:lpstr>'3- Request for payment'!Renos</vt:lpstr>
      <vt:lpstr>'1 - General information'!Zone_d_impression</vt:lpstr>
      <vt:lpstr>'2 - Description of measures'!Zone_d_impression</vt:lpstr>
      <vt:lpstr>'3- Request for payment'!Zone_d_impression</vt:lpstr>
    </vt:vector>
  </TitlesOfParts>
  <Manager/>
  <Company>GazMétro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Doucet Sébastien</dc:creator>
  <cp:keywords>9228</cp:keywords>
  <dc:description/>
  <cp:lastModifiedBy>Hébert Manon</cp:lastModifiedBy>
  <cp:revision/>
  <dcterms:created xsi:type="dcterms:W3CDTF">2017-07-14T13:30:27Z</dcterms:created>
  <dcterms:modified xsi:type="dcterms:W3CDTF">2024-05-29T18:10:37Z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0x010100CCF13E5A71A94B49B3B16499CDFC7282</vt:lpwstr>
  </property>
  <property fmtid="{D5CDD505-2E9C-101B-9397-08002B2CF9AE}" pid="3" name="MediaServiceImageTags">
    <vt:lpwstr/>
  </property>
</Properties>
</file>